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0038721F-DB9E-473B-84EE-E439A9E993BD}" xr6:coauthVersionLast="45" xr6:coauthVersionMax="45" xr10:uidLastSave="{00000000-0000-0000-0000-000000000000}"/>
  <bookViews>
    <workbookView xWindow="-120" yWindow="-120" windowWidth="29040" windowHeight="15990" xr2:uid="{E6E6D3E6-1432-49E0-956D-23379B926BCB}"/>
  </bookViews>
  <sheets>
    <sheet name="Tau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5" i="1" l="1"/>
  <c r="H7" i="1"/>
</calcChain>
</file>

<file path=xl/sharedStrings.xml><?xml version="1.0" encoding="utf-8"?>
<sst xmlns="http://schemas.openxmlformats.org/spreadsheetml/2006/main" count="39" uniqueCount="24">
  <si>
    <t>Budjettitalouden henkilöstö ministeriöissä vuosina 1987 - 2020</t>
  </si>
  <si>
    <t>Henkilöstön määrä</t>
  </si>
  <si>
    <t xml:space="preserve">Ministeriö </t>
  </si>
  <si>
    <t>Vuosi</t>
  </si>
  <si>
    <t>Valtioneuvoston kanslia</t>
  </si>
  <si>
    <t xml:space="preserve">Ulkoministeriö, kotimaa </t>
  </si>
  <si>
    <t>Oikeusministeriö</t>
  </si>
  <si>
    <t>Sisäministeriö</t>
  </si>
  <si>
    <t>Puolustusministeriö</t>
  </si>
  <si>
    <t>Valtiovarainministeriö</t>
  </si>
  <si>
    <t>Opetus- ja kulttuuriministeriö</t>
  </si>
  <si>
    <t>Maa- ja metsätalousministeriö</t>
  </si>
  <si>
    <t>Liikenne- ja viestintäministeriö</t>
  </si>
  <si>
    <t>Kauppa- ja teollisuusministeriö</t>
  </si>
  <si>
    <t>Työ- ja elinkeinoministeriö</t>
  </si>
  <si>
    <t>Sosiaali- ja terveysministeriö</t>
  </si>
  <si>
    <t>Työministeriö</t>
  </si>
  <si>
    <t>Ympäristöministeriö</t>
  </si>
  <si>
    <t xml:space="preserve">Ministeriöt yhteensä </t>
  </si>
  <si>
    <t>Budjettitalouden henkilöstö yht.</t>
  </si>
  <si>
    <t>Henkilöstön määrän jakautuminen, %</t>
  </si>
  <si>
    <t>Ministeriö</t>
  </si>
  <si>
    <t>Ministeriöt yhteensä</t>
  </si>
  <si>
    <t>Palkeet/28.6.2021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</si>
</sst>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Helv"/>
    </font>
    <font>
      <sz val="9.75"/>
      <name val="Helv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3" fillId="0" borderId="0" xfId="1" applyFont="1" applyAlignment="1">
      <alignment horizontal="left" vertical="top"/>
    </xf>
    <xf numFmtId="0" fontId="4" fillId="0" borderId="0" xfId="1" applyFont="1"/>
    <xf numFmtId="0" fontId="5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5" xfId="1" applyFont="1" applyBorder="1"/>
    <xf numFmtId="0" fontId="7" fillId="0" borderId="6" xfId="1" applyFont="1" applyBorder="1"/>
    <xf numFmtId="0" fontId="7" fillId="0" borderId="1" xfId="1" applyFont="1" applyBorder="1"/>
    <xf numFmtId="0" fontId="7" fillId="0" borderId="7" xfId="1" applyFont="1" applyBorder="1"/>
    <xf numFmtId="0" fontId="7" fillId="0" borderId="5" xfId="1" applyFont="1" applyBorder="1"/>
    <xf numFmtId="3" fontId="7" fillId="0" borderId="5" xfId="1" applyNumberFormat="1" applyFont="1" applyBorder="1"/>
    <xf numFmtId="0" fontId="7" fillId="0" borderId="8" xfId="1" applyFont="1" applyBorder="1"/>
    <xf numFmtId="0" fontId="7" fillId="0" borderId="9" xfId="1" applyFont="1" applyBorder="1"/>
    <xf numFmtId="0" fontId="6" fillId="0" borderId="10" xfId="1" applyFont="1" applyBorder="1"/>
    <xf numFmtId="3" fontId="6" fillId="0" borderId="6" xfId="1" applyNumberFormat="1" applyFont="1" applyBorder="1"/>
    <xf numFmtId="3" fontId="6" fillId="0" borderId="11" xfId="1" applyNumberFormat="1" applyFont="1" applyBorder="1"/>
    <xf numFmtId="3" fontId="6" fillId="0" borderId="10" xfId="1" applyNumberFormat="1" applyFont="1" applyBorder="1"/>
    <xf numFmtId="0" fontId="7" fillId="0" borderId="0" xfId="1" applyFont="1"/>
    <xf numFmtId="0" fontId="5" fillId="0" borderId="0" xfId="1" applyFont="1"/>
    <xf numFmtId="0" fontId="7" fillId="0" borderId="10" xfId="1" applyFont="1" applyBorder="1"/>
    <xf numFmtId="164" fontId="7" fillId="0" borderId="1" xfId="1" applyNumberFormat="1" applyFont="1" applyBorder="1"/>
    <xf numFmtId="164" fontId="7" fillId="0" borderId="7" xfId="1" applyNumberFormat="1" applyFont="1" applyBorder="1"/>
    <xf numFmtId="164" fontId="7" fillId="0" borderId="5" xfId="1" applyNumberFormat="1" applyFont="1" applyBorder="1"/>
    <xf numFmtId="164" fontId="7" fillId="0" borderId="8" xfId="1" applyNumberFormat="1" applyFont="1" applyBorder="1"/>
    <xf numFmtId="164" fontId="7" fillId="0" borderId="6" xfId="1" applyNumberFormat="1" applyFont="1" applyBorder="1"/>
    <xf numFmtId="164" fontId="7" fillId="0" borderId="9" xfId="1" applyNumberFormat="1" applyFont="1" applyBorder="1"/>
    <xf numFmtId="0" fontId="6" fillId="0" borderId="2" xfId="1" applyFont="1" applyBorder="1"/>
    <xf numFmtId="164" fontId="6" fillId="0" borderId="10" xfId="1" applyNumberFormat="1" applyFont="1" applyBorder="1"/>
    <xf numFmtId="164" fontId="7" fillId="0" borderId="0" xfId="1" applyNumberFormat="1" applyFont="1"/>
    <xf numFmtId="0" fontId="7" fillId="0" borderId="12" xfId="1" applyFont="1" applyBorder="1" applyAlignment="1">
      <alignment horizontal="right"/>
    </xf>
    <xf numFmtId="164" fontId="7" fillId="0" borderId="12" xfId="1" applyNumberFormat="1" applyFont="1" applyBorder="1"/>
    <xf numFmtId="0" fontId="7" fillId="0" borderId="0" xfId="2" applyFont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</cellXfs>
  <cellStyles count="3">
    <cellStyle name="Normaali" xfId="0" builtinId="0"/>
    <cellStyle name="Normaali 15" xfId="2" xr:uid="{175FAB3E-20C0-4DFC-92F5-76F8E75AA224}"/>
    <cellStyle name="Normaali 2" xfId="1" xr:uid="{AB1AE3AC-48FE-4DE8-9F67-F8D47CB442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40</xdr:row>
      <xdr:rowOff>57150</xdr:rowOff>
    </xdr:from>
    <xdr:to>
      <xdr:col>22</xdr:col>
      <xdr:colOff>106680</xdr:colOff>
      <xdr:row>62</xdr:row>
      <xdr:rowOff>114300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51B50E6B-29E8-4B4D-BEA7-B3E55A26C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6591300"/>
          <a:ext cx="7117080" cy="3619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alkeet-tahti_yllapito/Tietotuotanto/Raportit_rajoitetut/Tutkihallintoa.fi/Ty&#246;kansio/2020/Henkil&#246;st&#246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onesheet"/>
      <sheetName val="arvoina_puhdistettu"/>
      <sheetName val="TK-haku työlliset&amp;palkansaajat"/>
      <sheetName val="Liikelaitokset"/>
      <sheetName val="1.1.1"/>
      <sheetName val="1.1.3"/>
      <sheetName val="pivot 1.2.1 ja 1.1.3"/>
      <sheetName val="1.2.1 OK"/>
      <sheetName val="Pivot 1.2.8"/>
      <sheetName val="1.2.8 OK"/>
      <sheetName val="pivot 1.2.10"/>
      <sheetName val="1.2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6">
          <cell r="AE26">
            <v>2015</v>
          </cell>
          <cell r="AF26">
            <v>2016</v>
          </cell>
          <cell r="AG26">
            <v>2017</v>
          </cell>
          <cell r="AH26">
            <v>2018</v>
          </cell>
          <cell r="AI26">
            <v>2019</v>
          </cell>
          <cell r="AJ26">
            <v>2020</v>
          </cell>
        </row>
        <row r="27">
          <cell r="B27" t="str">
            <v>Valtioneuvoston kanslia</v>
          </cell>
          <cell r="AD27">
            <v>5.988439306358381</v>
          </cell>
          <cell r="AE27">
            <v>12.759131293188549</v>
          </cell>
          <cell r="AF27">
            <v>13.554667998002994</v>
          </cell>
          <cell r="AG27">
            <v>13.419073040524147</v>
          </cell>
          <cell r="AH27">
            <v>14.583827365425659</v>
          </cell>
          <cell r="AI27">
            <v>13.905882352941177</v>
          </cell>
          <cell r="AJ27">
            <v>13.912445564978226</v>
          </cell>
        </row>
        <row r="28">
          <cell r="B28" t="str">
            <v xml:space="preserve">Ulkoministeriö, kotimaa </v>
          </cell>
          <cell r="AD28">
            <v>22.843930635838149</v>
          </cell>
          <cell r="AE28">
            <v>21.569595261599211</v>
          </cell>
          <cell r="AF28">
            <v>21.342985521717424</v>
          </cell>
          <cell r="AG28">
            <v>21.111380732831837</v>
          </cell>
          <cell r="AH28">
            <v>20.29879060943799</v>
          </cell>
          <cell r="AI28">
            <v>19.576470588235296</v>
          </cell>
          <cell r="AJ28">
            <v>19.596607838643134</v>
          </cell>
        </row>
        <row r="29">
          <cell r="B29" t="str">
            <v>Oikeusministeriö</v>
          </cell>
          <cell r="AD29">
            <v>5.988439306358381</v>
          </cell>
          <cell r="AE29">
            <v>5.9970384995064165</v>
          </cell>
          <cell r="AF29">
            <v>6.015976035946081</v>
          </cell>
          <cell r="AG29">
            <v>6.3576801747148748</v>
          </cell>
          <cell r="AH29">
            <v>6.4026559165283379</v>
          </cell>
          <cell r="AI29">
            <v>5.4117647058823524</v>
          </cell>
          <cell r="AJ29">
            <v>5.4549621819848726</v>
          </cell>
        </row>
        <row r="30">
          <cell r="B30" t="str">
            <v>Sisäministeriö</v>
          </cell>
          <cell r="AD30">
            <v>6.0578034682080926</v>
          </cell>
          <cell r="AE30">
            <v>4.516288252714709</v>
          </cell>
          <cell r="AF30">
            <v>4.7928107838242635</v>
          </cell>
          <cell r="AG30">
            <v>4.8046590633341424</v>
          </cell>
          <cell r="AH30">
            <v>4.8612757884752194</v>
          </cell>
          <cell r="AI30">
            <v>5.223529411764706</v>
          </cell>
          <cell r="AJ30">
            <v>5.2257620903048361</v>
          </cell>
        </row>
        <row r="31">
          <cell r="B31" t="str">
            <v>Puolustusministeriö</v>
          </cell>
          <cell r="AD31">
            <v>3.3757225433526008</v>
          </cell>
          <cell r="AE31">
            <v>3.1589338598223096</v>
          </cell>
          <cell r="AF31">
            <v>3.3699450823764354</v>
          </cell>
          <cell r="AG31">
            <v>3.1545741324921135</v>
          </cell>
          <cell r="AH31">
            <v>3.1776144178325825</v>
          </cell>
          <cell r="AI31">
            <v>3.1058823529411765</v>
          </cell>
          <cell r="AJ31">
            <v>3.254641301856521</v>
          </cell>
        </row>
        <row r="32">
          <cell r="B32" t="str">
            <v>Valtiovarainministeriö</v>
          </cell>
          <cell r="AD32">
            <v>9.2485549132947966</v>
          </cell>
          <cell r="AE32">
            <v>8.7117472852912137</v>
          </cell>
          <cell r="AF32">
            <v>8.7868197703444846</v>
          </cell>
          <cell r="AG32">
            <v>8.6872118417859738</v>
          </cell>
          <cell r="AH32">
            <v>8.4894474745079442</v>
          </cell>
          <cell r="AI32">
            <v>9.4823529411764707</v>
          </cell>
          <cell r="AJ32">
            <v>9.3742837497135003</v>
          </cell>
        </row>
        <row r="33">
          <cell r="B33" t="str">
            <v>Opetus- ja kulttuuriministeriö</v>
          </cell>
          <cell r="AD33">
            <v>6.6358381502890165</v>
          </cell>
          <cell r="AE33">
            <v>6.3919052319842056</v>
          </cell>
          <cell r="AF33">
            <v>6.19071392910634</v>
          </cell>
          <cell r="AG33">
            <v>6.1150206260616358</v>
          </cell>
          <cell r="AH33">
            <v>5.9758121887597815</v>
          </cell>
          <cell r="AI33">
            <v>5.7882352941176469</v>
          </cell>
          <cell r="AJ33">
            <v>5.7758423103369241</v>
          </cell>
        </row>
        <row r="34">
          <cell r="B34" t="str">
            <v>Maa- ja metsätalousministeriö</v>
          </cell>
          <cell r="AD34">
            <v>6.5895953757225429</v>
          </cell>
          <cell r="AE34">
            <v>6.4165844027640668</v>
          </cell>
          <cell r="AF34">
            <v>6.5152271592611086</v>
          </cell>
          <cell r="AG34">
            <v>6.4304780393108469</v>
          </cell>
          <cell r="AH34">
            <v>6.307801754801992</v>
          </cell>
          <cell r="AI34">
            <v>6.0235294117647058</v>
          </cell>
          <cell r="AJ34">
            <v>6.0738024295209723</v>
          </cell>
        </row>
        <row r="35">
          <cell r="B35" t="str">
            <v>Liikenne- ja viestintäministeriö</v>
          </cell>
          <cell r="AD35">
            <v>3.8612716763005781</v>
          </cell>
          <cell r="AE35">
            <v>3.7512339585389931</v>
          </cell>
          <cell r="AF35">
            <v>3.7194208686969543</v>
          </cell>
          <cell r="AG35">
            <v>3.9553506430478036</v>
          </cell>
          <cell r="AH35">
            <v>4.1024424946644533</v>
          </cell>
          <cell r="AI35">
            <v>4.3999999999999995</v>
          </cell>
          <cell r="AJ35">
            <v>4.3548017419206966</v>
          </cell>
        </row>
        <row r="36">
          <cell r="B36" t="str">
            <v>Kauppa- ja teollisuusministeriö</v>
          </cell>
        </row>
        <row r="37">
          <cell r="B37" t="str">
            <v>Työ- ja elinkeinoministeriö</v>
          </cell>
          <cell r="AD37">
            <v>12.323699421965317</v>
          </cell>
          <cell r="AE37">
            <v>11.006910167818361</v>
          </cell>
          <cell r="AF37">
            <v>9.8102845731402883</v>
          </cell>
          <cell r="AG37">
            <v>9.4394564426110161</v>
          </cell>
          <cell r="AH37">
            <v>9.2245672278871229</v>
          </cell>
          <cell r="AI37">
            <v>9.8117647058823536</v>
          </cell>
          <cell r="AJ37">
            <v>9.786843914737565</v>
          </cell>
        </row>
        <row r="38">
          <cell r="B38" t="str">
            <v>Sosiaali- ja terveysministeriö</v>
          </cell>
          <cell r="AD38">
            <v>10.450867052023122</v>
          </cell>
          <cell r="AE38">
            <v>9.5261599210266521</v>
          </cell>
          <cell r="AF38">
            <v>9.7853220169745381</v>
          </cell>
          <cell r="AG38">
            <v>10.604222276146565</v>
          </cell>
          <cell r="AH38">
            <v>10.410244249466444</v>
          </cell>
          <cell r="AI38">
            <v>10.964705882352941</v>
          </cell>
          <cell r="AJ38">
            <v>10.909924363969745</v>
          </cell>
        </row>
        <row r="39">
          <cell r="B39" t="str">
            <v>Työministeriö</v>
          </cell>
        </row>
        <row r="40">
          <cell r="B40" t="str">
            <v>Ympäristöministeriö</v>
          </cell>
          <cell r="AD40">
            <v>6.6358381502890165</v>
          </cell>
          <cell r="AE40">
            <v>6.1944718657453111</v>
          </cell>
          <cell r="AF40">
            <v>6.1158262606090865</v>
          </cell>
          <cell r="AG40">
            <v>5.9208929871390437</v>
          </cell>
          <cell r="AH40">
            <v>6.1655205122124732</v>
          </cell>
          <cell r="AI40">
            <v>6.3058823529411763</v>
          </cell>
          <cell r="AJ40">
            <v>6.2800825120330046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0826-C6C3-4265-B607-36C02BEF72F6}">
  <sheetPr>
    <pageSetUpPr fitToPage="1"/>
  </sheetPr>
  <dimension ref="A1:AL77"/>
  <sheetViews>
    <sheetView showGridLines="0" tabSelected="1" workbookViewId="0">
      <selection activeCell="L8" sqref="L8"/>
    </sheetView>
  </sheetViews>
  <sheetFormatPr defaultColWidth="9.140625" defaultRowHeight="12.75" x14ac:dyDescent="0.2"/>
  <cols>
    <col min="1" max="1" width="25.42578125" style="2" customWidth="1"/>
    <col min="2" max="24" width="7.42578125" style="2" bestFit="1" customWidth="1"/>
    <col min="25" max="30" width="6.42578125" style="2" bestFit="1" customWidth="1"/>
    <col min="31" max="31" width="6.28515625" style="2" customWidth="1"/>
    <col min="32" max="32" width="6.42578125" style="2" customWidth="1"/>
    <col min="33" max="33" width="6.140625" style="2" customWidth="1"/>
    <col min="34" max="35" width="6.42578125" style="2" bestFit="1" customWidth="1"/>
    <col min="36" max="16384" width="9.140625" style="2"/>
  </cols>
  <sheetData>
    <row r="1" spans="1:35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5" ht="6.75" customHeight="1" x14ac:dyDescent="0.2"/>
    <row r="3" spans="1:35" ht="14.25" x14ac:dyDescent="0.2">
      <c r="A3" s="3"/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33"/>
      <c r="AG3" s="33"/>
      <c r="AH3" s="33"/>
      <c r="AI3" s="34"/>
    </row>
    <row r="4" spans="1:35" ht="14.25" x14ac:dyDescent="0.2">
      <c r="A4" s="6" t="s">
        <v>2</v>
      </c>
      <c r="B4" s="4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33"/>
      <c r="AG4" s="33"/>
      <c r="AH4" s="33"/>
      <c r="AI4" s="34"/>
    </row>
    <row r="5" spans="1:35" ht="14.25" customHeight="1" x14ac:dyDescent="0.2">
      <c r="A5" s="7"/>
      <c r="B5" s="7">
        <v>1987</v>
      </c>
      <c r="C5" s="7">
        <v>1988</v>
      </c>
      <c r="D5" s="7">
        <v>1989</v>
      </c>
      <c r="E5" s="7">
        <v>1990</v>
      </c>
      <c r="F5" s="7">
        <v>1991</v>
      </c>
      <c r="G5" s="7">
        <v>1992</v>
      </c>
      <c r="H5" s="7">
        <v>1993</v>
      </c>
      <c r="I5" s="7">
        <v>1994</v>
      </c>
      <c r="J5" s="7">
        <v>1995</v>
      </c>
      <c r="K5" s="7">
        <v>1996</v>
      </c>
      <c r="L5" s="7">
        <v>1997</v>
      </c>
      <c r="M5" s="7">
        <v>1998</v>
      </c>
      <c r="N5" s="7">
        <v>1999</v>
      </c>
      <c r="O5" s="7">
        <v>2000</v>
      </c>
      <c r="P5" s="7">
        <v>2001</v>
      </c>
      <c r="Q5" s="7">
        <v>2002</v>
      </c>
      <c r="R5" s="7">
        <v>2003</v>
      </c>
      <c r="S5" s="7">
        <v>2004</v>
      </c>
      <c r="T5" s="7">
        <v>2005</v>
      </c>
      <c r="U5" s="7">
        <v>2006</v>
      </c>
      <c r="V5" s="7">
        <v>2007</v>
      </c>
      <c r="W5" s="7">
        <v>2008</v>
      </c>
      <c r="X5" s="7">
        <v>2009</v>
      </c>
      <c r="Y5" s="7">
        <v>2010</v>
      </c>
      <c r="Z5" s="7">
        <v>2011</v>
      </c>
      <c r="AA5" s="7">
        <v>2012</v>
      </c>
      <c r="AB5" s="7">
        <v>2013</v>
      </c>
      <c r="AC5" s="7">
        <v>2014</v>
      </c>
      <c r="AD5" s="7">
        <v>2015</v>
      </c>
      <c r="AE5" s="7">
        <v>2016</v>
      </c>
      <c r="AF5" s="7">
        <v>2017</v>
      </c>
      <c r="AG5" s="7">
        <v>2018</v>
      </c>
      <c r="AH5" s="7">
        <v>2019</v>
      </c>
      <c r="AI5" s="7">
        <v>2020</v>
      </c>
    </row>
    <row r="6" spans="1:35" ht="11.25" customHeight="1" x14ac:dyDescent="0.2">
      <c r="A6" s="8" t="s">
        <v>4</v>
      </c>
      <c r="B6" s="8">
        <v>140</v>
      </c>
      <c r="C6" s="9">
        <v>163</v>
      </c>
      <c r="D6" s="9">
        <v>105</v>
      </c>
      <c r="E6" s="9">
        <v>106</v>
      </c>
      <c r="F6" s="9">
        <v>124</v>
      </c>
      <c r="G6" s="9">
        <v>128</v>
      </c>
      <c r="H6" s="9">
        <v>127</v>
      </c>
      <c r="I6" s="9">
        <v>134</v>
      </c>
      <c r="J6" s="9">
        <v>140</v>
      </c>
      <c r="K6" s="9">
        <v>142</v>
      </c>
      <c r="L6" s="9">
        <v>159</v>
      </c>
      <c r="M6" s="9">
        <v>164</v>
      </c>
      <c r="N6" s="9">
        <v>192</v>
      </c>
      <c r="O6" s="9">
        <v>231</v>
      </c>
      <c r="P6" s="9">
        <v>230</v>
      </c>
      <c r="Q6" s="9">
        <v>235</v>
      </c>
      <c r="R6" s="8">
        <v>232</v>
      </c>
      <c r="S6" s="8">
        <v>241</v>
      </c>
      <c r="T6" s="8">
        <v>259</v>
      </c>
      <c r="U6" s="8">
        <v>261</v>
      </c>
      <c r="V6" s="8">
        <v>232</v>
      </c>
      <c r="W6" s="8">
        <v>238</v>
      </c>
      <c r="X6" s="8">
        <v>233</v>
      </c>
      <c r="Y6" s="10">
        <v>236</v>
      </c>
      <c r="Z6" s="10">
        <v>222</v>
      </c>
      <c r="AA6" s="11">
        <v>227</v>
      </c>
      <c r="AB6" s="11">
        <v>239</v>
      </c>
      <c r="AC6" s="11">
        <v>259</v>
      </c>
      <c r="AD6" s="11">
        <v>517</v>
      </c>
      <c r="AE6" s="11">
        <v>543</v>
      </c>
      <c r="AF6" s="11">
        <v>553</v>
      </c>
      <c r="AG6" s="11">
        <v>615</v>
      </c>
      <c r="AH6" s="11">
        <v>591</v>
      </c>
      <c r="AI6" s="11">
        <v>607</v>
      </c>
    </row>
    <row r="7" spans="1:35" x14ac:dyDescent="0.2">
      <c r="A7" s="10" t="s">
        <v>5</v>
      </c>
      <c r="B7" s="10">
        <v>763</v>
      </c>
      <c r="C7" s="12">
        <v>785</v>
      </c>
      <c r="D7" s="12">
        <v>814</v>
      </c>
      <c r="E7" s="12">
        <v>820</v>
      </c>
      <c r="F7" s="12">
        <v>847</v>
      </c>
      <c r="G7" s="12">
        <v>853</v>
      </c>
      <c r="H7" s="12">
        <f>(G7+I7)/2</f>
        <v>907</v>
      </c>
      <c r="I7" s="12">
        <v>961</v>
      </c>
      <c r="J7" s="12">
        <v>951</v>
      </c>
      <c r="K7" s="12">
        <v>972</v>
      </c>
      <c r="L7" s="12">
        <v>1000</v>
      </c>
      <c r="M7" s="12">
        <v>1004</v>
      </c>
      <c r="N7" s="12">
        <v>1152</v>
      </c>
      <c r="O7" s="12">
        <v>976</v>
      </c>
      <c r="P7" s="12">
        <v>951</v>
      </c>
      <c r="Q7" s="12">
        <v>998</v>
      </c>
      <c r="R7" s="10">
        <v>956</v>
      </c>
      <c r="S7" s="10">
        <v>979</v>
      </c>
      <c r="T7" s="10">
        <v>1006</v>
      </c>
      <c r="U7" s="10">
        <v>1028</v>
      </c>
      <c r="V7" s="10">
        <v>1031</v>
      </c>
      <c r="W7" s="10">
        <v>983</v>
      </c>
      <c r="X7" s="10">
        <v>985</v>
      </c>
      <c r="Y7" s="10">
        <v>953</v>
      </c>
      <c r="Z7" s="10">
        <v>945</v>
      </c>
      <c r="AA7" s="11">
        <v>1022</v>
      </c>
      <c r="AB7" s="11">
        <v>997</v>
      </c>
      <c r="AC7" s="11">
        <v>988</v>
      </c>
      <c r="AD7" s="11">
        <v>874</v>
      </c>
      <c r="AE7" s="11">
        <v>855</v>
      </c>
      <c r="AF7" s="11">
        <v>870</v>
      </c>
      <c r="AG7" s="11">
        <v>856</v>
      </c>
      <c r="AH7" s="11">
        <v>832</v>
      </c>
      <c r="AI7" s="11">
        <v>855</v>
      </c>
    </row>
    <row r="8" spans="1:35" x14ac:dyDescent="0.2">
      <c r="A8" s="10" t="s">
        <v>6</v>
      </c>
      <c r="B8" s="10">
        <v>395</v>
      </c>
      <c r="C8" s="12">
        <v>406</v>
      </c>
      <c r="D8" s="12">
        <v>421</v>
      </c>
      <c r="E8" s="12">
        <v>415</v>
      </c>
      <c r="F8" s="12">
        <v>442</v>
      </c>
      <c r="G8" s="12">
        <v>438</v>
      </c>
      <c r="H8" s="12">
        <v>456</v>
      </c>
      <c r="I8" s="12">
        <v>462</v>
      </c>
      <c r="J8" s="12">
        <v>404</v>
      </c>
      <c r="K8" s="12">
        <v>312</v>
      </c>
      <c r="L8" s="12">
        <v>316</v>
      </c>
      <c r="M8" s="12">
        <v>327</v>
      </c>
      <c r="N8" s="12">
        <v>395</v>
      </c>
      <c r="O8" s="12">
        <v>401</v>
      </c>
      <c r="P8" s="12">
        <v>341</v>
      </c>
      <c r="Q8" s="12">
        <v>366</v>
      </c>
      <c r="R8" s="10">
        <v>381</v>
      </c>
      <c r="S8" s="10">
        <v>389</v>
      </c>
      <c r="T8" s="10">
        <v>406</v>
      </c>
      <c r="U8" s="10">
        <v>289</v>
      </c>
      <c r="V8" s="10">
        <v>244</v>
      </c>
      <c r="W8" s="10">
        <v>251</v>
      </c>
      <c r="X8" s="10">
        <v>253</v>
      </c>
      <c r="Y8" s="10">
        <v>241</v>
      </c>
      <c r="Z8" s="10">
        <v>234</v>
      </c>
      <c r="AA8" s="11">
        <v>245</v>
      </c>
      <c r="AB8" s="11">
        <v>252</v>
      </c>
      <c r="AC8" s="11">
        <v>259</v>
      </c>
      <c r="AD8" s="11">
        <v>243</v>
      </c>
      <c r="AE8" s="11">
        <v>241</v>
      </c>
      <c r="AF8" s="11">
        <v>262</v>
      </c>
      <c r="AG8" s="11">
        <v>270</v>
      </c>
      <c r="AH8" s="11">
        <v>230</v>
      </c>
      <c r="AI8" s="11">
        <v>238</v>
      </c>
    </row>
    <row r="9" spans="1:35" x14ac:dyDescent="0.2">
      <c r="A9" s="10" t="s">
        <v>7</v>
      </c>
      <c r="B9" s="10">
        <v>245</v>
      </c>
      <c r="C9" s="12">
        <v>246</v>
      </c>
      <c r="D9" s="12">
        <v>253</v>
      </c>
      <c r="E9" s="12">
        <v>261</v>
      </c>
      <c r="F9" s="12">
        <v>316</v>
      </c>
      <c r="G9" s="12">
        <v>305</v>
      </c>
      <c r="H9" s="12">
        <v>326</v>
      </c>
      <c r="I9" s="12">
        <v>335</v>
      </c>
      <c r="J9" s="12">
        <v>289</v>
      </c>
      <c r="K9" s="12">
        <v>303</v>
      </c>
      <c r="L9" s="12">
        <v>328</v>
      </c>
      <c r="M9" s="12">
        <v>342</v>
      </c>
      <c r="N9" s="12">
        <v>360</v>
      </c>
      <c r="O9" s="12">
        <v>344</v>
      </c>
      <c r="P9" s="12">
        <v>350</v>
      </c>
      <c r="Q9" s="12">
        <v>369</v>
      </c>
      <c r="R9" s="10">
        <v>422</v>
      </c>
      <c r="S9" s="10">
        <v>437</v>
      </c>
      <c r="T9" s="10">
        <v>431</v>
      </c>
      <c r="U9" s="10">
        <v>436</v>
      </c>
      <c r="V9" s="10">
        <v>431</v>
      </c>
      <c r="W9" s="10">
        <v>373</v>
      </c>
      <c r="X9" s="10">
        <v>383</v>
      </c>
      <c r="Y9" s="10">
        <v>274</v>
      </c>
      <c r="Z9" s="10">
        <v>279</v>
      </c>
      <c r="AA9" s="11">
        <v>273</v>
      </c>
      <c r="AB9" s="11">
        <v>267</v>
      </c>
      <c r="AC9" s="11">
        <v>262</v>
      </c>
      <c r="AD9" s="11">
        <v>183</v>
      </c>
      <c r="AE9" s="11">
        <v>192</v>
      </c>
      <c r="AF9" s="11">
        <v>198</v>
      </c>
      <c r="AG9" s="11">
        <v>205</v>
      </c>
      <c r="AH9" s="11">
        <v>222</v>
      </c>
      <c r="AI9" s="11">
        <v>228</v>
      </c>
    </row>
    <row r="10" spans="1:35" x14ac:dyDescent="0.2">
      <c r="A10" s="10" t="s">
        <v>8</v>
      </c>
      <c r="B10" s="10">
        <v>247</v>
      </c>
      <c r="C10" s="12">
        <v>235</v>
      </c>
      <c r="D10" s="12">
        <v>229</v>
      </c>
      <c r="E10" s="12">
        <v>230</v>
      </c>
      <c r="F10" s="12">
        <v>235</v>
      </c>
      <c r="G10" s="12">
        <v>351</v>
      </c>
      <c r="H10" s="12">
        <v>356</v>
      </c>
      <c r="I10" s="12">
        <v>172</v>
      </c>
      <c r="J10" s="12">
        <v>155</v>
      </c>
      <c r="K10" s="12">
        <v>157</v>
      </c>
      <c r="L10" s="12">
        <v>196</v>
      </c>
      <c r="M10" s="12">
        <v>148</v>
      </c>
      <c r="N10" s="12">
        <v>154</v>
      </c>
      <c r="O10" s="12">
        <v>131</v>
      </c>
      <c r="P10" s="12">
        <v>119</v>
      </c>
      <c r="Q10" s="12">
        <v>126</v>
      </c>
      <c r="R10" s="10">
        <v>127</v>
      </c>
      <c r="S10" s="10">
        <v>135</v>
      </c>
      <c r="T10" s="10">
        <v>137</v>
      </c>
      <c r="U10" s="10">
        <v>142</v>
      </c>
      <c r="V10" s="10">
        <v>139</v>
      </c>
      <c r="W10" s="10">
        <v>152</v>
      </c>
      <c r="X10" s="10">
        <v>132</v>
      </c>
      <c r="Y10" s="10">
        <v>142</v>
      </c>
      <c r="Z10" s="10">
        <v>146</v>
      </c>
      <c r="AA10" s="11">
        <v>150</v>
      </c>
      <c r="AB10" s="11">
        <v>148</v>
      </c>
      <c r="AC10" s="11">
        <v>146</v>
      </c>
      <c r="AD10" s="11">
        <v>128</v>
      </c>
      <c r="AE10" s="11">
        <v>135</v>
      </c>
      <c r="AF10" s="11">
        <v>130</v>
      </c>
      <c r="AG10" s="11">
        <v>134</v>
      </c>
      <c r="AH10" s="11">
        <v>132</v>
      </c>
      <c r="AI10" s="11">
        <v>142</v>
      </c>
    </row>
    <row r="11" spans="1:35" x14ac:dyDescent="0.2">
      <c r="A11" s="10" t="s">
        <v>9</v>
      </c>
      <c r="B11" s="10">
        <v>323</v>
      </c>
      <c r="C11" s="12">
        <v>330</v>
      </c>
      <c r="D11" s="12">
        <v>319</v>
      </c>
      <c r="E11" s="12">
        <v>314</v>
      </c>
      <c r="F11" s="12">
        <v>299</v>
      </c>
      <c r="G11" s="12">
        <v>298</v>
      </c>
      <c r="H11" s="12">
        <v>286</v>
      </c>
      <c r="I11" s="12">
        <v>289</v>
      </c>
      <c r="J11" s="12">
        <v>289</v>
      </c>
      <c r="K11" s="12">
        <v>305</v>
      </c>
      <c r="L11" s="12">
        <v>308</v>
      </c>
      <c r="M11" s="12">
        <v>322</v>
      </c>
      <c r="N11" s="12">
        <v>331</v>
      </c>
      <c r="O11" s="12">
        <v>323</v>
      </c>
      <c r="P11" s="12">
        <v>338</v>
      </c>
      <c r="Q11" s="12">
        <v>355</v>
      </c>
      <c r="R11" s="10">
        <v>355</v>
      </c>
      <c r="S11" s="10">
        <v>359</v>
      </c>
      <c r="T11" s="10">
        <v>373</v>
      </c>
      <c r="U11" s="10">
        <v>385</v>
      </c>
      <c r="V11" s="10">
        <v>386</v>
      </c>
      <c r="W11" s="10">
        <v>438</v>
      </c>
      <c r="X11" s="10">
        <v>393</v>
      </c>
      <c r="Y11" s="10">
        <v>378</v>
      </c>
      <c r="Z11" s="10">
        <v>389</v>
      </c>
      <c r="AA11" s="11">
        <v>403</v>
      </c>
      <c r="AB11" s="11">
        <v>396</v>
      </c>
      <c r="AC11" s="11">
        <v>400</v>
      </c>
      <c r="AD11" s="11">
        <v>353</v>
      </c>
      <c r="AE11" s="11">
        <v>352</v>
      </c>
      <c r="AF11" s="11">
        <v>358</v>
      </c>
      <c r="AG11" s="11">
        <v>358</v>
      </c>
      <c r="AH11" s="11">
        <v>403</v>
      </c>
      <c r="AI11" s="11">
        <v>409</v>
      </c>
    </row>
    <row r="12" spans="1:35" x14ac:dyDescent="0.2">
      <c r="A12" s="10" t="s">
        <v>10</v>
      </c>
      <c r="B12" s="10">
        <v>309</v>
      </c>
      <c r="C12" s="12">
        <v>281</v>
      </c>
      <c r="D12" s="12">
        <v>286</v>
      </c>
      <c r="E12" s="12">
        <v>298</v>
      </c>
      <c r="F12" s="12">
        <v>292</v>
      </c>
      <c r="G12" s="12">
        <v>268</v>
      </c>
      <c r="H12" s="12">
        <v>280</v>
      </c>
      <c r="I12" s="12">
        <v>289</v>
      </c>
      <c r="J12" s="12">
        <v>288</v>
      </c>
      <c r="K12" s="12">
        <v>304</v>
      </c>
      <c r="L12" s="12">
        <v>316</v>
      </c>
      <c r="M12" s="12">
        <v>316</v>
      </c>
      <c r="N12" s="12">
        <v>327</v>
      </c>
      <c r="O12" s="12">
        <v>323</v>
      </c>
      <c r="P12" s="12">
        <v>332</v>
      </c>
      <c r="Q12" s="12">
        <v>336</v>
      </c>
      <c r="R12" s="10">
        <v>329</v>
      </c>
      <c r="S12" s="10">
        <v>325</v>
      </c>
      <c r="T12" s="10">
        <v>335</v>
      </c>
      <c r="U12" s="10">
        <v>330</v>
      </c>
      <c r="V12" s="10">
        <v>320</v>
      </c>
      <c r="W12" s="10">
        <v>326</v>
      </c>
      <c r="X12" s="10">
        <v>316</v>
      </c>
      <c r="Y12" s="10">
        <v>317</v>
      </c>
      <c r="Z12" s="10">
        <v>290</v>
      </c>
      <c r="AA12" s="11">
        <v>287</v>
      </c>
      <c r="AB12" s="11">
        <v>297</v>
      </c>
      <c r="AC12" s="11">
        <v>287</v>
      </c>
      <c r="AD12" s="11">
        <v>259</v>
      </c>
      <c r="AE12" s="11">
        <v>248</v>
      </c>
      <c r="AF12" s="11">
        <v>252</v>
      </c>
      <c r="AG12" s="11">
        <v>252</v>
      </c>
      <c r="AH12" s="11">
        <v>246</v>
      </c>
      <c r="AI12" s="11">
        <v>252</v>
      </c>
    </row>
    <row r="13" spans="1:35" x14ac:dyDescent="0.2">
      <c r="A13" s="10" t="s">
        <v>11</v>
      </c>
      <c r="B13" s="10">
        <v>125</v>
      </c>
      <c r="C13" s="12">
        <v>262</v>
      </c>
      <c r="D13" s="12">
        <v>278</v>
      </c>
      <c r="E13" s="12">
        <v>266</v>
      </c>
      <c r="F13" s="12">
        <v>269</v>
      </c>
      <c r="G13" s="12">
        <v>263</v>
      </c>
      <c r="H13" s="12">
        <v>333</v>
      </c>
      <c r="I13" s="12">
        <v>274</v>
      </c>
      <c r="J13" s="12">
        <v>327</v>
      </c>
      <c r="K13" s="12">
        <v>400</v>
      </c>
      <c r="L13" s="12">
        <v>419</v>
      </c>
      <c r="M13" s="12">
        <v>466</v>
      </c>
      <c r="N13" s="12">
        <v>489</v>
      </c>
      <c r="O13" s="12">
        <v>466</v>
      </c>
      <c r="P13" s="12">
        <v>454</v>
      </c>
      <c r="Q13" s="12">
        <v>455</v>
      </c>
      <c r="R13" s="10">
        <v>480</v>
      </c>
      <c r="S13" s="10">
        <v>492</v>
      </c>
      <c r="T13" s="10">
        <v>518</v>
      </c>
      <c r="U13" s="10">
        <v>494</v>
      </c>
      <c r="V13" s="10">
        <v>324</v>
      </c>
      <c r="W13" s="10">
        <v>317</v>
      </c>
      <c r="X13" s="10">
        <v>314</v>
      </c>
      <c r="Y13" s="10">
        <v>309</v>
      </c>
      <c r="Z13" s="10">
        <v>312</v>
      </c>
      <c r="AA13" s="11">
        <v>292</v>
      </c>
      <c r="AB13" s="11">
        <v>298</v>
      </c>
      <c r="AC13" s="11">
        <v>285</v>
      </c>
      <c r="AD13" s="11">
        <v>260</v>
      </c>
      <c r="AE13" s="11">
        <v>261</v>
      </c>
      <c r="AF13" s="11">
        <v>265</v>
      </c>
      <c r="AG13" s="11">
        <v>266</v>
      </c>
      <c r="AH13" s="11">
        <v>256</v>
      </c>
      <c r="AI13" s="11">
        <v>265</v>
      </c>
    </row>
    <row r="14" spans="1:35" x14ac:dyDescent="0.2">
      <c r="A14" s="10" t="s">
        <v>12</v>
      </c>
      <c r="B14" s="10">
        <v>129</v>
      </c>
      <c r="C14" s="12">
        <v>130</v>
      </c>
      <c r="D14" s="12">
        <v>134</v>
      </c>
      <c r="E14" s="12">
        <v>142</v>
      </c>
      <c r="F14" s="12">
        <v>146</v>
      </c>
      <c r="G14" s="12">
        <v>146</v>
      </c>
      <c r="H14" s="12">
        <v>141</v>
      </c>
      <c r="I14" s="12">
        <v>157</v>
      </c>
      <c r="J14" s="12">
        <v>166</v>
      </c>
      <c r="K14" s="12">
        <v>169</v>
      </c>
      <c r="L14" s="12">
        <v>173</v>
      </c>
      <c r="M14" s="12">
        <v>179</v>
      </c>
      <c r="N14" s="12">
        <v>175</v>
      </c>
      <c r="O14" s="12">
        <v>172</v>
      </c>
      <c r="P14" s="12">
        <v>176</v>
      </c>
      <c r="Q14" s="12">
        <v>184</v>
      </c>
      <c r="R14" s="10">
        <v>182</v>
      </c>
      <c r="S14" s="10">
        <v>184</v>
      </c>
      <c r="T14" s="10">
        <v>184</v>
      </c>
      <c r="U14" s="10">
        <v>186</v>
      </c>
      <c r="V14" s="10">
        <v>168</v>
      </c>
      <c r="W14" s="10">
        <v>171</v>
      </c>
      <c r="X14" s="10">
        <v>180</v>
      </c>
      <c r="Y14" s="10">
        <v>168</v>
      </c>
      <c r="Z14" s="10">
        <v>171</v>
      </c>
      <c r="AA14" s="11">
        <v>183</v>
      </c>
      <c r="AB14" s="11">
        <v>174</v>
      </c>
      <c r="AC14" s="11">
        <v>167</v>
      </c>
      <c r="AD14" s="11">
        <v>152</v>
      </c>
      <c r="AE14" s="11">
        <v>149</v>
      </c>
      <c r="AF14" s="11">
        <v>163</v>
      </c>
      <c r="AG14" s="11">
        <v>173</v>
      </c>
      <c r="AH14" s="11">
        <v>187</v>
      </c>
      <c r="AI14" s="11">
        <v>190</v>
      </c>
    </row>
    <row r="15" spans="1:35" x14ac:dyDescent="0.2">
      <c r="A15" s="10" t="s">
        <v>13</v>
      </c>
      <c r="B15" s="10">
        <v>278</v>
      </c>
      <c r="C15" s="12">
        <v>277</v>
      </c>
      <c r="D15" s="12">
        <v>281</v>
      </c>
      <c r="E15" s="12">
        <v>287</v>
      </c>
      <c r="F15" s="12">
        <v>287</v>
      </c>
      <c r="G15" s="12">
        <v>302</v>
      </c>
      <c r="H15" s="12">
        <v>304</v>
      </c>
      <c r="I15" s="12">
        <v>318</v>
      </c>
      <c r="J15" s="12">
        <v>312</v>
      </c>
      <c r="K15" s="12">
        <v>324</v>
      </c>
      <c r="L15" s="12">
        <v>342</v>
      </c>
      <c r="M15" s="12">
        <v>353</v>
      </c>
      <c r="N15" s="12">
        <v>371</v>
      </c>
      <c r="O15" s="12">
        <v>343</v>
      </c>
      <c r="P15" s="12">
        <v>354</v>
      </c>
      <c r="Q15" s="12">
        <v>340</v>
      </c>
      <c r="R15" s="10">
        <v>322</v>
      </c>
      <c r="S15" s="10">
        <v>315</v>
      </c>
      <c r="T15" s="10">
        <v>320</v>
      </c>
      <c r="U15" s="10">
        <v>322</v>
      </c>
      <c r="V15" s="10">
        <v>298</v>
      </c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1"/>
      <c r="AH15" s="11"/>
      <c r="AI15" s="11"/>
    </row>
    <row r="16" spans="1:35" x14ac:dyDescent="0.2">
      <c r="A16" s="10" t="s">
        <v>14</v>
      </c>
      <c r="B16" s="10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0"/>
      <c r="S16" s="10"/>
      <c r="T16" s="10"/>
      <c r="U16" s="10"/>
      <c r="V16" s="10"/>
      <c r="W16" s="10">
        <v>633</v>
      </c>
      <c r="X16" s="10">
        <v>615</v>
      </c>
      <c r="Y16" s="10">
        <v>595</v>
      </c>
      <c r="Z16" s="10">
        <v>559</v>
      </c>
      <c r="AA16" s="11">
        <v>583</v>
      </c>
      <c r="AB16" s="11">
        <v>569</v>
      </c>
      <c r="AC16" s="11">
        <v>533</v>
      </c>
      <c r="AD16" s="11">
        <v>446</v>
      </c>
      <c r="AE16" s="11">
        <v>393</v>
      </c>
      <c r="AF16" s="11">
        <v>389</v>
      </c>
      <c r="AG16" s="11">
        <v>389</v>
      </c>
      <c r="AH16" s="11">
        <v>417</v>
      </c>
      <c r="AI16" s="11">
        <v>427</v>
      </c>
    </row>
    <row r="17" spans="1:38" x14ac:dyDescent="0.2">
      <c r="A17" s="10" t="s">
        <v>15</v>
      </c>
      <c r="B17" s="10">
        <v>253</v>
      </c>
      <c r="C17" s="12">
        <v>266</v>
      </c>
      <c r="D17" s="12">
        <v>233</v>
      </c>
      <c r="E17" s="12">
        <v>241</v>
      </c>
      <c r="F17" s="12">
        <v>255</v>
      </c>
      <c r="G17" s="12">
        <v>318</v>
      </c>
      <c r="H17" s="12">
        <v>336</v>
      </c>
      <c r="I17" s="12">
        <v>357</v>
      </c>
      <c r="J17" s="12">
        <v>377</v>
      </c>
      <c r="K17" s="12">
        <v>389</v>
      </c>
      <c r="L17" s="12">
        <v>497</v>
      </c>
      <c r="M17" s="12">
        <v>509</v>
      </c>
      <c r="N17" s="12">
        <v>463</v>
      </c>
      <c r="O17" s="12">
        <v>453</v>
      </c>
      <c r="P17" s="12">
        <v>453</v>
      </c>
      <c r="Q17" s="12">
        <v>467</v>
      </c>
      <c r="R17" s="10">
        <v>467</v>
      </c>
      <c r="S17" s="10">
        <v>484</v>
      </c>
      <c r="T17" s="10">
        <v>496</v>
      </c>
      <c r="U17" s="10">
        <v>491</v>
      </c>
      <c r="V17" s="10">
        <v>482</v>
      </c>
      <c r="W17" s="10">
        <v>471</v>
      </c>
      <c r="X17" s="10">
        <v>465</v>
      </c>
      <c r="Y17" s="10">
        <v>452</v>
      </c>
      <c r="Z17" s="10">
        <v>442</v>
      </c>
      <c r="AA17" s="11">
        <v>445</v>
      </c>
      <c r="AB17" s="11">
        <v>448</v>
      </c>
      <c r="AC17" s="11">
        <v>452</v>
      </c>
      <c r="AD17" s="11">
        <v>386</v>
      </c>
      <c r="AE17" s="11">
        <v>392</v>
      </c>
      <c r="AF17" s="11">
        <v>437</v>
      </c>
      <c r="AG17" s="11">
        <v>439</v>
      </c>
      <c r="AH17" s="11">
        <v>466</v>
      </c>
      <c r="AI17" s="11">
        <v>476</v>
      </c>
    </row>
    <row r="18" spans="1:38" x14ac:dyDescent="0.2">
      <c r="A18" s="10" t="s">
        <v>16</v>
      </c>
      <c r="B18" s="10">
        <v>281</v>
      </c>
      <c r="C18" s="12">
        <v>300</v>
      </c>
      <c r="D18" s="12">
        <v>321</v>
      </c>
      <c r="E18" s="12">
        <v>321</v>
      </c>
      <c r="F18" s="12">
        <v>304</v>
      </c>
      <c r="G18" s="12">
        <v>301</v>
      </c>
      <c r="H18" s="12">
        <v>396</v>
      </c>
      <c r="I18" s="12">
        <v>386</v>
      </c>
      <c r="J18" s="12">
        <v>411</v>
      </c>
      <c r="K18" s="12">
        <v>412</v>
      </c>
      <c r="L18" s="12">
        <v>326</v>
      </c>
      <c r="M18" s="12">
        <v>329</v>
      </c>
      <c r="N18" s="12">
        <v>353</v>
      </c>
      <c r="O18" s="12">
        <v>354</v>
      </c>
      <c r="P18" s="12">
        <v>346</v>
      </c>
      <c r="Q18" s="12">
        <v>355</v>
      </c>
      <c r="R18" s="10">
        <v>344</v>
      </c>
      <c r="S18" s="10">
        <v>336</v>
      </c>
      <c r="T18" s="10">
        <v>338</v>
      </c>
      <c r="U18" s="10">
        <v>338</v>
      </c>
      <c r="V18" s="10">
        <v>338</v>
      </c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1"/>
      <c r="AH18" s="11"/>
      <c r="AI18" s="11"/>
    </row>
    <row r="19" spans="1:38" x14ac:dyDescent="0.2">
      <c r="A19" s="7" t="s">
        <v>17</v>
      </c>
      <c r="B19" s="7">
        <v>253</v>
      </c>
      <c r="C19" s="13">
        <v>254</v>
      </c>
      <c r="D19" s="13">
        <v>255</v>
      </c>
      <c r="E19" s="13">
        <v>261</v>
      </c>
      <c r="F19" s="13">
        <v>259</v>
      </c>
      <c r="G19" s="13">
        <v>263</v>
      </c>
      <c r="H19" s="13">
        <v>266</v>
      </c>
      <c r="I19" s="13">
        <v>300</v>
      </c>
      <c r="J19" s="13">
        <v>324</v>
      </c>
      <c r="K19" s="13">
        <v>322</v>
      </c>
      <c r="L19" s="13">
        <v>313</v>
      </c>
      <c r="M19" s="13">
        <v>322</v>
      </c>
      <c r="N19" s="13">
        <v>334</v>
      </c>
      <c r="O19" s="13">
        <v>325</v>
      </c>
      <c r="P19" s="13">
        <v>322</v>
      </c>
      <c r="Q19" s="13">
        <v>322</v>
      </c>
      <c r="R19" s="7">
        <v>327</v>
      </c>
      <c r="S19" s="7">
        <v>325</v>
      </c>
      <c r="T19" s="7">
        <v>325</v>
      </c>
      <c r="U19" s="7">
        <v>316</v>
      </c>
      <c r="V19" s="7">
        <v>301</v>
      </c>
      <c r="W19" s="7">
        <v>299</v>
      </c>
      <c r="X19" s="10">
        <v>295</v>
      </c>
      <c r="Y19" s="10">
        <v>282</v>
      </c>
      <c r="Z19" s="10">
        <v>283</v>
      </c>
      <c r="AA19" s="11">
        <v>288</v>
      </c>
      <c r="AB19" s="11">
        <v>283</v>
      </c>
      <c r="AC19" s="11">
        <v>287</v>
      </c>
      <c r="AD19" s="11">
        <v>251</v>
      </c>
      <c r="AE19" s="11">
        <v>245</v>
      </c>
      <c r="AF19" s="11">
        <v>244</v>
      </c>
      <c r="AG19" s="11">
        <v>260</v>
      </c>
      <c r="AH19" s="11">
        <v>268</v>
      </c>
      <c r="AI19" s="11">
        <v>274</v>
      </c>
    </row>
    <row r="20" spans="1:38" x14ac:dyDescent="0.2">
      <c r="A20" s="14" t="s">
        <v>18</v>
      </c>
      <c r="B20" s="15">
        <v>3741</v>
      </c>
      <c r="C20" s="16">
        <v>3935</v>
      </c>
      <c r="D20" s="17">
        <v>3929</v>
      </c>
      <c r="E20" s="17">
        <v>3962</v>
      </c>
      <c r="F20" s="17">
        <v>4075</v>
      </c>
      <c r="G20" s="17">
        <v>4234</v>
      </c>
      <c r="H20" s="17">
        <v>4514</v>
      </c>
      <c r="I20" s="17">
        <v>4434</v>
      </c>
      <c r="J20" s="17">
        <v>4433</v>
      </c>
      <c r="K20" s="17">
        <v>4511</v>
      </c>
      <c r="L20" s="17">
        <v>4693</v>
      </c>
      <c r="M20" s="17">
        <v>4781</v>
      </c>
      <c r="N20" s="17">
        <v>5096</v>
      </c>
      <c r="O20" s="17">
        <v>4842</v>
      </c>
      <c r="P20" s="17">
        <v>4766</v>
      </c>
      <c r="Q20" s="17">
        <v>4908</v>
      </c>
      <c r="R20" s="17">
        <v>4924</v>
      </c>
      <c r="S20" s="17">
        <v>5001</v>
      </c>
      <c r="T20" s="17">
        <v>5128</v>
      </c>
      <c r="U20" s="17">
        <v>5018</v>
      </c>
      <c r="V20" s="17">
        <v>4694</v>
      </c>
      <c r="W20" s="17">
        <v>4652</v>
      </c>
      <c r="X20" s="17">
        <v>4564</v>
      </c>
      <c r="Y20" s="17">
        <v>4347</v>
      </c>
      <c r="Z20" s="17">
        <v>4272</v>
      </c>
      <c r="AA20" s="17">
        <v>4398</v>
      </c>
      <c r="AB20" s="17">
        <v>4368</v>
      </c>
      <c r="AC20" s="17">
        <v>4325</v>
      </c>
      <c r="AD20" s="17">
        <v>4052</v>
      </c>
      <c r="AE20" s="17">
        <v>4006</v>
      </c>
      <c r="AF20" s="17">
        <v>4121</v>
      </c>
      <c r="AG20" s="17">
        <v>4217</v>
      </c>
      <c r="AH20" s="17">
        <v>4250</v>
      </c>
      <c r="AI20" s="17">
        <v>4363</v>
      </c>
    </row>
    <row r="21" spans="1:38" x14ac:dyDescent="0.2">
      <c r="A21" s="14" t="s">
        <v>19</v>
      </c>
      <c r="B21" s="17">
        <v>214268</v>
      </c>
      <c r="C21" s="17">
        <v>215326</v>
      </c>
      <c r="D21" s="17">
        <v>211633</v>
      </c>
      <c r="E21" s="17">
        <v>146948</v>
      </c>
      <c r="F21" s="17">
        <v>145877</v>
      </c>
      <c r="G21" s="17">
        <v>145100</v>
      </c>
      <c r="H21" s="17">
        <v>139886</v>
      </c>
      <c r="I21" s="17">
        <v>132918</v>
      </c>
      <c r="J21" s="17">
        <v>124670</v>
      </c>
      <c r="K21" s="17">
        <v>122355</v>
      </c>
      <c r="L21" s="17">
        <v>123214</v>
      </c>
      <c r="M21" s="17">
        <v>124943</v>
      </c>
      <c r="N21" s="17">
        <v>125481</v>
      </c>
      <c r="O21" s="17">
        <v>123721</v>
      </c>
      <c r="P21" s="17">
        <v>120541</v>
      </c>
      <c r="Q21" s="17">
        <v>123258</v>
      </c>
      <c r="R21" s="17">
        <v>124185</v>
      </c>
      <c r="S21" s="17">
        <v>123911</v>
      </c>
      <c r="T21" s="17">
        <v>123821</v>
      </c>
      <c r="U21" s="17">
        <v>123218</v>
      </c>
      <c r="V21" s="17">
        <v>122200</v>
      </c>
      <c r="W21" s="17">
        <v>120931</v>
      </c>
      <c r="X21" s="17">
        <v>121923</v>
      </c>
      <c r="Y21" s="17">
        <v>86386</v>
      </c>
      <c r="Z21" s="17">
        <v>85072</v>
      </c>
      <c r="AA21" s="17">
        <v>82774</v>
      </c>
      <c r="AB21" s="17">
        <v>81210</v>
      </c>
      <c r="AC21" s="17">
        <v>78767</v>
      </c>
      <c r="AD21" s="17">
        <v>73676</v>
      </c>
      <c r="AE21" s="17">
        <v>72984</v>
      </c>
      <c r="AF21" s="17">
        <v>73176</v>
      </c>
      <c r="AG21" s="17">
        <v>74318</v>
      </c>
      <c r="AH21" s="17">
        <v>75350</v>
      </c>
      <c r="AI21" s="17">
        <v>77151</v>
      </c>
    </row>
    <row r="22" spans="1:38" ht="10.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AF22" s="19"/>
      <c r="AG22" s="19"/>
      <c r="AH22" s="19"/>
      <c r="AI22" s="19"/>
      <c r="AJ22" s="19"/>
      <c r="AK22" s="19"/>
      <c r="AL22" s="19"/>
    </row>
    <row r="23" spans="1:38" s="19" customFormat="1" ht="14.25" x14ac:dyDescent="0.2">
      <c r="A23" s="3"/>
      <c r="B23" s="4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35"/>
      <c r="AG23" s="35"/>
      <c r="AH23" s="35"/>
      <c r="AI23" s="36"/>
    </row>
    <row r="24" spans="1:38" s="19" customFormat="1" ht="14.25" x14ac:dyDescent="0.2">
      <c r="A24" s="6" t="s">
        <v>21</v>
      </c>
      <c r="B24" s="4" t="s">
        <v>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35"/>
      <c r="AG24" s="35"/>
      <c r="AH24" s="35"/>
      <c r="AI24" s="36"/>
      <c r="AJ24" s="2"/>
      <c r="AK24" s="2"/>
      <c r="AL24" s="2"/>
    </row>
    <row r="25" spans="1:38" x14ac:dyDescent="0.2">
      <c r="A25" s="7"/>
      <c r="B25" s="7">
        <v>1987</v>
      </c>
      <c r="C25" s="7">
        <v>1988</v>
      </c>
      <c r="D25" s="7">
        <v>1989</v>
      </c>
      <c r="E25" s="7">
        <v>1990</v>
      </c>
      <c r="F25" s="7">
        <v>1991</v>
      </c>
      <c r="G25" s="7">
        <v>1992</v>
      </c>
      <c r="H25" s="7">
        <v>1993</v>
      </c>
      <c r="I25" s="7">
        <v>1994</v>
      </c>
      <c r="J25" s="7">
        <v>1995</v>
      </c>
      <c r="K25" s="7">
        <v>1996</v>
      </c>
      <c r="L25" s="7">
        <v>1997</v>
      </c>
      <c r="M25" s="7">
        <v>1998</v>
      </c>
      <c r="N25" s="7">
        <v>1999</v>
      </c>
      <c r="O25" s="7">
        <v>2000</v>
      </c>
      <c r="P25" s="7">
        <f>P5</f>
        <v>2001</v>
      </c>
      <c r="Q25" s="7">
        <v>2002</v>
      </c>
      <c r="R25" s="7">
        <v>2003</v>
      </c>
      <c r="S25" s="7">
        <v>2004</v>
      </c>
      <c r="T25" s="7">
        <v>2005</v>
      </c>
      <c r="U25" s="7">
        <v>2006</v>
      </c>
      <c r="V25" s="7">
        <v>2007</v>
      </c>
      <c r="W25" s="7">
        <v>2008</v>
      </c>
      <c r="X25" s="7">
        <v>2009</v>
      </c>
      <c r="Y25" s="7">
        <v>2010</v>
      </c>
      <c r="Z25" s="7">
        <v>2011</v>
      </c>
      <c r="AA25" s="7">
        <v>2012</v>
      </c>
      <c r="AB25" s="7">
        <v>2013</v>
      </c>
      <c r="AC25" s="7">
        <v>2014</v>
      </c>
      <c r="AD25" s="20">
        <v>2015</v>
      </c>
      <c r="AE25" s="20">
        <v>2016</v>
      </c>
      <c r="AF25" s="20">
        <v>2017</v>
      </c>
      <c r="AG25" s="20">
        <v>2018</v>
      </c>
      <c r="AH25" s="20">
        <v>2019</v>
      </c>
      <c r="AI25" s="20">
        <v>2020</v>
      </c>
    </row>
    <row r="26" spans="1:38" ht="14.25" customHeight="1" x14ac:dyDescent="0.2">
      <c r="A26" s="8" t="s">
        <v>4</v>
      </c>
      <c r="B26" s="21">
        <v>3.7423148890670941</v>
      </c>
      <c r="C26" s="22">
        <v>4.1423125794155018</v>
      </c>
      <c r="D26" s="22">
        <v>2.6724357342835328</v>
      </c>
      <c r="E26" s="22">
        <v>2.6754164563351841</v>
      </c>
      <c r="F26" s="22">
        <v>3.0429447852760734</v>
      </c>
      <c r="G26" s="22">
        <v>3.0231459612659424</v>
      </c>
      <c r="H26" s="22">
        <v>2.8134692069118299</v>
      </c>
      <c r="I26" s="22">
        <v>3.0221019395579614</v>
      </c>
      <c r="J26" s="22">
        <v>3.1581321903902553</v>
      </c>
      <c r="K26" s="22">
        <v>3.147860784748393</v>
      </c>
      <c r="L26" s="22">
        <v>3.388024717664607</v>
      </c>
      <c r="M26" s="22">
        <v>3.4302447186781007</v>
      </c>
      <c r="N26" s="22">
        <v>3.7676609105180532</v>
      </c>
      <c r="O26" s="22">
        <v>4.7707558859975219</v>
      </c>
      <c r="P26" s="22">
        <v>4.8258497691984887</v>
      </c>
      <c r="Q26" s="22">
        <v>4.7881010594947027</v>
      </c>
      <c r="R26" s="21">
        <v>4.7116165718927707</v>
      </c>
      <c r="S26" s="21">
        <v>4.8190361927614482</v>
      </c>
      <c r="T26" s="23">
        <v>5.0507020280811235</v>
      </c>
      <c r="U26" s="23">
        <v>5.2012754085292947</v>
      </c>
      <c r="V26" s="23">
        <v>4.9424797613975286</v>
      </c>
      <c r="W26" s="23">
        <v>5.1160791057609627</v>
      </c>
      <c r="X26" s="23">
        <v>5.1051709027169148</v>
      </c>
      <c r="Y26" s="23">
        <v>5.4290315159880382</v>
      </c>
      <c r="Z26" s="23">
        <v>5.1966292134831464</v>
      </c>
      <c r="AA26" s="23">
        <v>5.1614370168258299</v>
      </c>
      <c r="AB26" s="23">
        <v>5.4716117216117217</v>
      </c>
      <c r="AC26" s="23">
        <v>5.988439306358381</v>
      </c>
      <c r="AD26" s="23">
        <v>12.759131293188549</v>
      </c>
      <c r="AE26" s="23">
        <v>13.554667998002994</v>
      </c>
      <c r="AF26" s="23">
        <v>13.419073040524147</v>
      </c>
      <c r="AG26" s="23">
        <v>14.583827365425659</v>
      </c>
      <c r="AH26" s="23">
        <v>13.905882352941177</v>
      </c>
      <c r="AI26" s="23">
        <v>13.912445564978226</v>
      </c>
    </row>
    <row r="27" spans="1:38" ht="12.75" customHeight="1" x14ac:dyDescent="0.2">
      <c r="A27" s="10" t="s">
        <v>5</v>
      </c>
      <c r="B27" s="23">
        <v>20.395616145415666</v>
      </c>
      <c r="C27" s="24">
        <v>19.949174078780178</v>
      </c>
      <c r="D27" s="24">
        <v>20.717739882921862</v>
      </c>
      <c r="E27" s="24">
        <v>20.696617869762747</v>
      </c>
      <c r="F27" s="24">
        <v>20.785276073619631</v>
      </c>
      <c r="G27" s="24">
        <v>20.14643363249882</v>
      </c>
      <c r="H27" s="24">
        <v>20.093043863535666</v>
      </c>
      <c r="I27" s="24">
        <v>21.673432566531346</v>
      </c>
      <c r="J27" s="24">
        <v>21.452740807579517</v>
      </c>
      <c r="K27" s="24">
        <v>21.547328751939705</v>
      </c>
      <c r="L27" s="24">
        <v>21.308331557639036</v>
      </c>
      <c r="M27" s="24">
        <v>20.999790838736665</v>
      </c>
      <c r="N27" s="24">
        <v>22.605965463108323</v>
      </c>
      <c r="O27" s="24">
        <v>20.156959933911605</v>
      </c>
      <c r="P27" s="24">
        <v>19.953839697859841</v>
      </c>
      <c r="Q27" s="24">
        <v>20.334148329258355</v>
      </c>
      <c r="R27" s="23">
        <v>19.41510966693745</v>
      </c>
      <c r="S27" s="23">
        <v>19.576084783043392</v>
      </c>
      <c r="T27" s="23">
        <v>19.617784711388456</v>
      </c>
      <c r="U27" s="23">
        <v>20.486249501793544</v>
      </c>
      <c r="V27" s="23">
        <v>21.96420962931402</v>
      </c>
      <c r="W27" s="23">
        <v>21.130696474634565</v>
      </c>
      <c r="X27" s="23">
        <v>21.581945661700264</v>
      </c>
      <c r="Y27" s="23">
        <v>21.923165401426271</v>
      </c>
      <c r="Z27" s="23">
        <v>22.120786516853933</v>
      </c>
      <c r="AA27" s="23">
        <v>23.237835379718053</v>
      </c>
      <c r="AB27" s="23">
        <v>22.825091575091573</v>
      </c>
      <c r="AC27" s="23">
        <v>22.843930635838149</v>
      </c>
      <c r="AD27" s="23">
        <v>21.569595261599211</v>
      </c>
      <c r="AE27" s="23">
        <v>21.342985521717424</v>
      </c>
      <c r="AF27" s="23">
        <v>21.111380732831837</v>
      </c>
      <c r="AG27" s="23">
        <v>20.29879060943799</v>
      </c>
      <c r="AH27" s="23">
        <v>19.576470588235296</v>
      </c>
      <c r="AI27" s="23">
        <v>19.596607838643134</v>
      </c>
    </row>
    <row r="28" spans="1:38" x14ac:dyDescent="0.2">
      <c r="A28" s="10" t="s">
        <v>6</v>
      </c>
      <c r="B28" s="23">
        <v>10.558674151296445</v>
      </c>
      <c r="C28" s="24">
        <v>10.317662007623889</v>
      </c>
      <c r="D28" s="24">
        <v>10.715194706032069</v>
      </c>
      <c r="E28" s="24">
        <v>10.474507824331146</v>
      </c>
      <c r="F28" s="24">
        <v>10.846625766871165</v>
      </c>
      <c r="G28" s="24">
        <v>10.344827586206897</v>
      </c>
      <c r="H28" s="24">
        <v>10.101905183872397</v>
      </c>
      <c r="I28" s="24">
        <v>10.419485791610285</v>
      </c>
      <c r="J28" s="24">
        <v>9.1134671779833081</v>
      </c>
      <c r="K28" s="24">
        <v>6.9164265129683002</v>
      </c>
      <c r="L28" s="24">
        <v>6.733432772213936</v>
      </c>
      <c r="M28" s="24">
        <v>6.8395733110227983</v>
      </c>
      <c r="N28" s="24">
        <v>7.7511773940345368</v>
      </c>
      <c r="O28" s="24">
        <v>8.2817017761255673</v>
      </c>
      <c r="P28" s="24">
        <v>7.1548468317247167</v>
      </c>
      <c r="Q28" s="24">
        <v>7.4572127139364301</v>
      </c>
      <c r="R28" s="23">
        <v>7.7376116978066607</v>
      </c>
      <c r="S28" s="23">
        <v>7.7784443111377719</v>
      </c>
      <c r="T28" s="23">
        <v>7.9173166926677068</v>
      </c>
      <c r="U28" s="23">
        <v>5.7592666400956549</v>
      </c>
      <c r="V28" s="23">
        <v>5.1981252662974011</v>
      </c>
      <c r="W28" s="23">
        <v>5.3955288048151333</v>
      </c>
      <c r="X28" s="23">
        <v>5.5433829973707276</v>
      </c>
      <c r="Y28" s="23">
        <v>5.5440533701403272</v>
      </c>
      <c r="Z28" s="23">
        <v>5.4775280898876408</v>
      </c>
      <c r="AA28" s="23">
        <v>5.5707139608913145</v>
      </c>
      <c r="AB28" s="23">
        <v>5.7692307692307692</v>
      </c>
      <c r="AC28" s="23">
        <v>5.988439306358381</v>
      </c>
      <c r="AD28" s="23">
        <v>5.9970384995064165</v>
      </c>
      <c r="AE28" s="23">
        <v>6.015976035946081</v>
      </c>
      <c r="AF28" s="23">
        <v>6.3576801747148748</v>
      </c>
      <c r="AG28" s="23">
        <v>6.4026559165283379</v>
      </c>
      <c r="AH28" s="23">
        <v>5.4117647058823524</v>
      </c>
      <c r="AI28" s="23">
        <v>5.4549621819848726</v>
      </c>
    </row>
    <row r="29" spans="1:38" x14ac:dyDescent="0.2">
      <c r="A29" s="10" t="s">
        <v>7</v>
      </c>
      <c r="B29" s="23">
        <v>6.5490510558674151</v>
      </c>
      <c r="C29" s="24">
        <v>6.2515883100381195</v>
      </c>
      <c r="D29" s="24">
        <v>6.4392975311784175</v>
      </c>
      <c r="E29" s="24">
        <v>6.5875820292781428</v>
      </c>
      <c r="F29" s="24">
        <v>7.7546012269938656</v>
      </c>
      <c r="G29" s="24">
        <v>7.2035899858290033</v>
      </c>
      <c r="H29" s="24">
        <v>7.2219760744350907</v>
      </c>
      <c r="I29" s="24">
        <v>7.5552548488949034</v>
      </c>
      <c r="J29" s="24">
        <v>6.5192871644484551</v>
      </c>
      <c r="K29" s="24">
        <v>6.7169142097095982</v>
      </c>
      <c r="L29" s="24">
        <v>6.989132750905604</v>
      </c>
      <c r="M29" s="24">
        <v>7.1533152060238443</v>
      </c>
      <c r="N29" s="24">
        <v>7.0643642072213506</v>
      </c>
      <c r="O29" s="24">
        <v>7.1045022717885171</v>
      </c>
      <c r="P29" s="24">
        <v>7.3436844313890051</v>
      </c>
      <c r="Q29" s="24">
        <v>7.5183374083129584</v>
      </c>
      <c r="R29" s="23">
        <v>8.5702680747359867</v>
      </c>
      <c r="S29" s="23">
        <v>8.7382523495300948</v>
      </c>
      <c r="T29" s="23">
        <v>8.4048361934477374</v>
      </c>
      <c r="U29" s="23">
        <v>8.6887206058190518</v>
      </c>
      <c r="V29" s="23">
        <v>9.1819343843204084</v>
      </c>
      <c r="W29" s="23">
        <v>8.0180567497850372</v>
      </c>
      <c r="X29" s="23">
        <v>8.3917616126205097</v>
      </c>
      <c r="Y29" s="23">
        <v>6.3031976075454343</v>
      </c>
      <c r="Z29" s="23">
        <v>6.5308988764044953</v>
      </c>
      <c r="AA29" s="23">
        <v>6.207366984993179</v>
      </c>
      <c r="AB29" s="23">
        <v>6.1126373626373622</v>
      </c>
      <c r="AC29" s="23">
        <v>6.0578034682080926</v>
      </c>
      <c r="AD29" s="23">
        <v>4.516288252714709</v>
      </c>
      <c r="AE29" s="23">
        <v>4.7928107838242635</v>
      </c>
      <c r="AF29" s="23">
        <v>4.8046590633341424</v>
      </c>
      <c r="AG29" s="23">
        <v>4.8612757884752194</v>
      </c>
      <c r="AH29" s="23">
        <v>5.223529411764706</v>
      </c>
      <c r="AI29" s="23">
        <v>5.2257620903048361</v>
      </c>
    </row>
    <row r="30" spans="1:38" x14ac:dyDescent="0.2">
      <c r="A30" s="10" t="s">
        <v>8</v>
      </c>
      <c r="B30" s="23">
        <v>6.6025126971398018</v>
      </c>
      <c r="C30" s="24">
        <v>5.9720457433290974</v>
      </c>
      <c r="D30" s="24">
        <v>5.8284550776278952</v>
      </c>
      <c r="E30" s="24">
        <v>5.8051489146895507</v>
      </c>
      <c r="F30" s="24">
        <v>5.7668711656441722</v>
      </c>
      <c r="G30" s="24">
        <v>8.2900330656589514</v>
      </c>
      <c r="H30" s="24">
        <v>7.8865750996898534</v>
      </c>
      <c r="I30" s="24">
        <v>3.8791159224176814</v>
      </c>
      <c r="J30" s="24">
        <v>3.4965034965034967</v>
      </c>
      <c r="K30" s="24">
        <v>3.4803812901795612</v>
      </c>
      <c r="L30" s="24">
        <v>4.1764329852972519</v>
      </c>
      <c r="M30" s="24">
        <v>3.0955866973436521</v>
      </c>
      <c r="N30" s="24">
        <v>3.0219780219780219</v>
      </c>
      <c r="O30" s="24">
        <v>2.7054935976869063</v>
      </c>
      <c r="P30" s="24">
        <v>2.4968527066722617</v>
      </c>
      <c r="Q30" s="24">
        <v>2.5672371638141809</v>
      </c>
      <c r="R30" s="23">
        <v>2.579203899268887</v>
      </c>
      <c r="S30" s="23">
        <v>2.6994601079784042</v>
      </c>
      <c r="T30" s="23">
        <v>2.6716068642745712</v>
      </c>
      <c r="U30" s="23">
        <v>2.8298126743722598</v>
      </c>
      <c r="V30" s="23">
        <v>2.9612270984235192</v>
      </c>
      <c r="W30" s="23">
        <v>3.267411865864144</v>
      </c>
      <c r="X30" s="23">
        <v>2.8921998247151621</v>
      </c>
      <c r="Y30" s="23">
        <v>3.2666206579250061</v>
      </c>
      <c r="Z30" s="23">
        <v>3.4176029962546819</v>
      </c>
      <c r="AA30" s="23">
        <v>3.4106412005457027</v>
      </c>
      <c r="AB30" s="23">
        <v>3.3882783882783882</v>
      </c>
      <c r="AC30" s="23">
        <v>3.3757225433526008</v>
      </c>
      <c r="AD30" s="23">
        <v>3.1589338598223096</v>
      </c>
      <c r="AE30" s="23">
        <v>3.3699450823764354</v>
      </c>
      <c r="AF30" s="23">
        <v>3.1545741324921135</v>
      </c>
      <c r="AG30" s="23">
        <v>3.1776144178325825</v>
      </c>
      <c r="AH30" s="23">
        <v>3.1058823529411765</v>
      </c>
      <c r="AI30" s="23">
        <v>3.254641301856521</v>
      </c>
    </row>
    <row r="31" spans="1:38" x14ac:dyDescent="0.2">
      <c r="A31" s="10" t="s">
        <v>9</v>
      </c>
      <c r="B31" s="23">
        <v>8.6340550654905108</v>
      </c>
      <c r="C31" s="24">
        <v>8.3862770012706473</v>
      </c>
      <c r="D31" s="24">
        <v>8.1191142784423516</v>
      </c>
      <c r="E31" s="24">
        <v>7.9252902574457345</v>
      </c>
      <c r="F31" s="24">
        <v>7.3374233128834359</v>
      </c>
      <c r="G31" s="24">
        <v>7.0382616910722717</v>
      </c>
      <c r="H31" s="24">
        <v>6.3358440407620726</v>
      </c>
      <c r="I31" s="24">
        <v>6.5178168696436627</v>
      </c>
      <c r="J31" s="24">
        <v>6.5192871644484551</v>
      </c>
      <c r="K31" s="24">
        <v>6.7612502771004213</v>
      </c>
      <c r="L31" s="24">
        <v>6.562966119752824</v>
      </c>
      <c r="M31" s="24">
        <v>6.7349926793557833</v>
      </c>
      <c r="N31" s="24">
        <v>6.4952904238618521</v>
      </c>
      <c r="O31" s="24">
        <v>6.6707971912432882</v>
      </c>
      <c r="P31" s="24">
        <v>7.0919009651699536</v>
      </c>
      <c r="Q31" s="24">
        <v>7.2330888345558275</v>
      </c>
      <c r="R31" s="23">
        <v>7.2095857026807471</v>
      </c>
      <c r="S31" s="23">
        <v>7.1785642871425717</v>
      </c>
      <c r="T31" s="23">
        <v>7.2737909516380652</v>
      </c>
      <c r="U31" s="23">
        <v>7.6723794340374658</v>
      </c>
      <c r="V31" s="23">
        <v>8.2232637409458889</v>
      </c>
      <c r="W31" s="23">
        <v>9.4153052450558903</v>
      </c>
      <c r="X31" s="23">
        <v>8.6108676599474148</v>
      </c>
      <c r="Y31" s="23">
        <v>8.695652173913043</v>
      </c>
      <c r="Z31" s="23">
        <v>9.1058052434456922</v>
      </c>
      <c r="AA31" s="23">
        <v>9.1632560254661204</v>
      </c>
      <c r="AB31" s="23">
        <v>9.0659340659340657</v>
      </c>
      <c r="AC31" s="23">
        <v>9.2485549132947966</v>
      </c>
      <c r="AD31" s="23">
        <v>8.7117472852912137</v>
      </c>
      <c r="AE31" s="23">
        <v>8.7868197703444846</v>
      </c>
      <c r="AF31" s="23">
        <v>8.6872118417859738</v>
      </c>
      <c r="AG31" s="23">
        <v>8.4894474745079442</v>
      </c>
      <c r="AH31" s="23">
        <v>9.4823529411764707</v>
      </c>
      <c r="AI31" s="23">
        <v>9.3742837497135003</v>
      </c>
    </row>
    <row r="32" spans="1:38" x14ac:dyDescent="0.2">
      <c r="A32" s="10" t="s">
        <v>10</v>
      </c>
      <c r="B32" s="23">
        <v>8.2598235765838002</v>
      </c>
      <c r="C32" s="24">
        <v>7.141041931385006</v>
      </c>
      <c r="D32" s="24">
        <v>7.279205904810385</v>
      </c>
      <c r="E32" s="24">
        <v>7.5214538112064622</v>
      </c>
      <c r="F32" s="24">
        <v>7.1656441717791415</v>
      </c>
      <c r="G32" s="24">
        <v>6.3297118564005679</v>
      </c>
      <c r="H32" s="24">
        <v>6.2029242357111203</v>
      </c>
      <c r="I32" s="24">
        <v>6.5178168696436627</v>
      </c>
      <c r="J32" s="24">
        <v>6.4967290773742388</v>
      </c>
      <c r="K32" s="24">
        <v>6.7390822434050106</v>
      </c>
      <c r="L32" s="24">
        <v>6.733432772213936</v>
      </c>
      <c r="M32" s="24">
        <v>6.6094959213553652</v>
      </c>
      <c r="N32" s="24">
        <v>6.4167974882260603</v>
      </c>
      <c r="O32" s="24">
        <v>6.6707971912432882</v>
      </c>
      <c r="P32" s="24">
        <v>6.9660092320604283</v>
      </c>
      <c r="Q32" s="24">
        <v>6.8459657701711487</v>
      </c>
      <c r="R32" s="23">
        <v>6.6815597075548334</v>
      </c>
      <c r="S32" s="23">
        <v>6.498700259948011</v>
      </c>
      <c r="T32" s="23">
        <v>6.5327613104524191</v>
      </c>
      <c r="U32" s="23">
        <v>6.5763252291749703</v>
      </c>
      <c r="V32" s="23">
        <v>6.8172134639965911</v>
      </c>
      <c r="W32" s="23">
        <v>7.0077386070507313</v>
      </c>
      <c r="X32" s="23">
        <v>6.9237510955302364</v>
      </c>
      <c r="Y32" s="23">
        <v>7.2923855532551176</v>
      </c>
      <c r="Z32" s="23">
        <v>6.7883895131086138</v>
      </c>
      <c r="AA32" s="23">
        <v>6.5256934970441103</v>
      </c>
      <c r="AB32" s="23">
        <v>6.7994505494505493</v>
      </c>
      <c r="AC32" s="23">
        <v>6.6358381502890165</v>
      </c>
      <c r="AD32" s="23">
        <v>6.3919052319842056</v>
      </c>
      <c r="AE32" s="23">
        <v>6.19071392910634</v>
      </c>
      <c r="AF32" s="23">
        <v>6.1150206260616358</v>
      </c>
      <c r="AG32" s="23">
        <v>5.9758121887597815</v>
      </c>
      <c r="AH32" s="23">
        <v>5.7882352941176469</v>
      </c>
      <c r="AI32" s="23">
        <v>5.7758423103369241</v>
      </c>
    </row>
    <row r="33" spans="1:35" x14ac:dyDescent="0.2">
      <c r="A33" s="10" t="s">
        <v>11</v>
      </c>
      <c r="B33" s="23">
        <v>3.3413525795241914</v>
      </c>
      <c r="C33" s="24">
        <v>6.6581956797966964</v>
      </c>
      <c r="D33" s="24">
        <v>7.0755917536268766</v>
      </c>
      <c r="E33" s="24">
        <v>6.7137809187279158</v>
      </c>
      <c r="F33" s="24">
        <v>6.6012269938650308</v>
      </c>
      <c r="G33" s="24">
        <v>6.2116202172886155</v>
      </c>
      <c r="H33" s="24">
        <v>7.3770491803278686</v>
      </c>
      <c r="I33" s="24">
        <v>6.179521876409563</v>
      </c>
      <c r="J33" s="24">
        <v>7.376494473268667</v>
      </c>
      <c r="K33" s="24">
        <v>8.8672134781644871</v>
      </c>
      <c r="L33" s="24">
        <v>8.9281909226507565</v>
      </c>
      <c r="M33" s="24">
        <v>9.7469148713658242</v>
      </c>
      <c r="N33" s="24">
        <v>9.5957613814756684</v>
      </c>
      <c r="O33" s="24">
        <v>9.6241222635274681</v>
      </c>
      <c r="P33" s="24">
        <v>9.5258078052874531</v>
      </c>
      <c r="Q33" s="24">
        <v>9.2705786471067633</v>
      </c>
      <c r="R33" s="23">
        <v>9.748172217709179</v>
      </c>
      <c r="S33" s="23">
        <v>9.8380323935212957</v>
      </c>
      <c r="T33" s="23">
        <v>10.101404056162247</v>
      </c>
      <c r="U33" s="23">
        <v>9.8445595854922274</v>
      </c>
      <c r="V33" s="23">
        <v>6.9024286322965489</v>
      </c>
      <c r="W33" s="23">
        <v>6.8142734307824595</v>
      </c>
      <c r="X33" s="23">
        <v>6.879929886064855</v>
      </c>
      <c r="Y33" s="23">
        <v>7.108350586611456</v>
      </c>
      <c r="Z33" s="23">
        <v>7.3033707865168536</v>
      </c>
      <c r="AA33" s="23">
        <v>6.6393815370623015</v>
      </c>
      <c r="AB33" s="23">
        <v>6.8223443223443221</v>
      </c>
      <c r="AC33" s="23">
        <v>6.5895953757225429</v>
      </c>
      <c r="AD33" s="23">
        <v>6.4165844027640668</v>
      </c>
      <c r="AE33" s="23">
        <v>6.5152271592611086</v>
      </c>
      <c r="AF33" s="23">
        <v>6.4304780393108469</v>
      </c>
      <c r="AG33" s="23">
        <v>6.307801754801992</v>
      </c>
      <c r="AH33" s="23">
        <v>6.0235294117647058</v>
      </c>
      <c r="AI33" s="23">
        <v>6.0738024295209723</v>
      </c>
    </row>
    <row r="34" spans="1:35" x14ac:dyDescent="0.2">
      <c r="A34" s="10" t="s">
        <v>12</v>
      </c>
      <c r="B34" s="23">
        <v>3.4482758620689653</v>
      </c>
      <c r="C34" s="24">
        <v>3.3036848792884368</v>
      </c>
      <c r="D34" s="24">
        <v>3.4105370323237469</v>
      </c>
      <c r="E34" s="24">
        <v>3.5840484603735483</v>
      </c>
      <c r="F34" s="24">
        <v>3.5828220858895707</v>
      </c>
      <c r="G34" s="24">
        <v>3.4482758620689653</v>
      </c>
      <c r="H34" s="24">
        <v>3.1236154186973857</v>
      </c>
      <c r="I34" s="24">
        <v>3.5408209291835817</v>
      </c>
      <c r="J34" s="24">
        <v>3.7446424543198735</v>
      </c>
      <c r="K34" s="24">
        <v>3.7463976945244957</v>
      </c>
      <c r="L34" s="24">
        <v>3.6863413594715531</v>
      </c>
      <c r="M34" s="24">
        <v>3.7439866136791471</v>
      </c>
      <c r="N34" s="24">
        <v>3.4340659340659343</v>
      </c>
      <c r="O34" s="24">
        <v>3.5522511358942586</v>
      </c>
      <c r="P34" s="24">
        <v>3.6928241712127572</v>
      </c>
      <c r="Q34" s="24">
        <v>3.7489812550937245</v>
      </c>
      <c r="R34" s="23">
        <v>3.6961819658813977</v>
      </c>
      <c r="S34" s="23">
        <v>3.6792641471705663</v>
      </c>
      <c r="T34" s="23">
        <v>3.5881435257410299</v>
      </c>
      <c r="U34" s="23">
        <v>3.7066560382622558</v>
      </c>
      <c r="V34" s="23">
        <v>3.5790370685982107</v>
      </c>
      <c r="W34" s="23">
        <v>3.6758383490971624</v>
      </c>
      <c r="X34" s="23">
        <v>3.943908851884312</v>
      </c>
      <c r="Y34" s="23">
        <v>3.8647342995169081</v>
      </c>
      <c r="Z34" s="23">
        <v>4.0028089887640448</v>
      </c>
      <c r="AA34" s="23">
        <v>4.1609822646657575</v>
      </c>
      <c r="AB34" s="23">
        <v>3.9835164835164831</v>
      </c>
      <c r="AC34" s="23">
        <v>3.8612716763005781</v>
      </c>
      <c r="AD34" s="23">
        <v>3.7512339585389931</v>
      </c>
      <c r="AE34" s="23">
        <v>3.7194208686969543</v>
      </c>
      <c r="AF34" s="23">
        <v>3.9553506430478036</v>
      </c>
      <c r="AG34" s="23">
        <v>4.1024424946644533</v>
      </c>
      <c r="AH34" s="23">
        <v>4.3999999999999995</v>
      </c>
      <c r="AI34" s="23">
        <v>4.3548017419206966</v>
      </c>
    </row>
    <row r="35" spans="1:35" x14ac:dyDescent="0.2">
      <c r="A35" s="10" t="s">
        <v>13</v>
      </c>
      <c r="B35" s="23">
        <v>7.4311681368618014</v>
      </c>
      <c r="C35" s="24">
        <v>7.0393900889453613</v>
      </c>
      <c r="D35" s="24">
        <v>7.1519470603206914</v>
      </c>
      <c r="E35" s="24">
        <v>7.2438162544169611</v>
      </c>
      <c r="F35" s="24">
        <v>7.0429447852760729</v>
      </c>
      <c r="G35" s="24">
        <v>7.1327350023618328</v>
      </c>
      <c r="H35" s="24">
        <v>6.7346034559149306</v>
      </c>
      <c r="I35" s="24">
        <v>7.1718538565629224</v>
      </c>
      <c r="J35" s="24">
        <v>7.0381231671554261</v>
      </c>
      <c r="K35" s="24">
        <v>7.1824429173132334</v>
      </c>
      <c r="L35" s="24">
        <v>7.2874493927125501</v>
      </c>
      <c r="M35" s="24">
        <v>7.3833925956912783</v>
      </c>
      <c r="N35" s="24">
        <v>7.280219780219781</v>
      </c>
      <c r="O35" s="24">
        <v>7.0838496489054101</v>
      </c>
      <c r="P35" s="24">
        <v>7.4276122534620219</v>
      </c>
      <c r="Q35" s="24">
        <v>6.9274653626731864</v>
      </c>
      <c r="R35" s="23">
        <v>6.5393988627132416</v>
      </c>
      <c r="S35" s="23">
        <v>6.2987402519496101</v>
      </c>
      <c r="T35" s="23">
        <v>6.2402496099843994</v>
      </c>
      <c r="U35" s="23">
        <v>6.4168991630131522</v>
      </c>
      <c r="V35" s="23">
        <v>6.3485300383468255</v>
      </c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x14ac:dyDescent="0.2">
      <c r="A36" s="10" t="s">
        <v>14</v>
      </c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3"/>
      <c r="S36" s="23"/>
      <c r="T36" s="23"/>
      <c r="U36" s="23"/>
      <c r="V36" s="23"/>
      <c r="W36" s="23">
        <v>13.607050730868444</v>
      </c>
      <c r="X36" s="23">
        <v>13.475021910604731</v>
      </c>
      <c r="Y36" s="23">
        <v>13.687600644122384</v>
      </c>
      <c r="Z36" s="23">
        <v>13.085205992509364</v>
      </c>
      <c r="AA36" s="23">
        <v>13.256025466120963</v>
      </c>
      <c r="AB36" s="23">
        <v>13.026556776556777</v>
      </c>
      <c r="AC36" s="23">
        <v>12.323699421965317</v>
      </c>
      <c r="AD36" s="23">
        <v>11.006910167818361</v>
      </c>
      <c r="AE36" s="23">
        <v>9.8102845731402883</v>
      </c>
      <c r="AF36" s="23">
        <v>9.4394564426110161</v>
      </c>
      <c r="AG36" s="23">
        <v>9.2245672278871229</v>
      </c>
      <c r="AH36" s="23">
        <v>9.8117647058823536</v>
      </c>
      <c r="AI36" s="23">
        <v>9.786843914737565</v>
      </c>
    </row>
    <row r="37" spans="1:35" x14ac:dyDescent="0.2">
      <c r="A37" s="10" t="s">
        <v>15</v>
      </c>
      <c r="B37" s="23">
        <v>6.7628976209569629</v>
      </c>
      <c r="C37" s="24">
        <v>6.759847522236341</v>
      </c>
      <c r="D37" s="24">
        <v>5.9302621532196484</v>
      </c>
      <c r="E37" s="24">
        <v>6.0827864714790509</v>
      </c>
      <c r="F37" s="24">
        <v>6.257668711656442</v>
      </c>
      <c r="G37" s="24">
        <v>7.5106282475200752</v>
      </c>
      <c r="H37" s="24">
        <v>7.4435090828533443</v>
      </c>
      <c r="I37" s="24">
        <v>8.051420838971584</v>
      </c>
      <c r="J37" s="24">
        <v>8.5043988269794717</v>
      </c>
      <c r="K37" s="24">
        <v>8.6233651075149638</v>
      </c>
      <c r="L37" s="24">
        <v>10.590240784146602</v>
      </c>
      <c r="M37" s="24">
        <v>10.646308303702154</v>
      </c>
      <c r="N37" s="24">
        <v>9.0855572998430141</v>
      </c>
      <c r="O37" s="24">
        <v>9.355638166047088</v>
      </c>
      <c r="P37" s="24">
        <v>9.5048258497691975</v>
      </c>
      <c r="Q37" s="24">
        <v>9.5150774246128762</v>
      </c>
      <c r="R37" s="23">
        <v>9.484159220146223</v>
      </c>
      <c r="S37" s="23">
        <v>9.6780643871225749</v>
      </c>
      <c r="T37" s="23">
        <v>9.6723868954758192</v>
      </c>
      <c r="U37" s="23">
        <v>9.7847748106815455</v>
      </c>
      <c r="V37" s="23">
        <v>10.268427780144867</v>
      </c>
      <c r="W37" s="23">
        <v>10.124677558039554</v>
      </c>
      <c r="X37" s="23">
        <v>10.188431200701139</v>
      </c>
      <c r="Y37" s="23">
        <v>10.397975615366919</v>
      </c>
      <c r="Z37" s="23">
        <v>10.346441947565543</v>
      </c>
      <c r="AA37" s="23">
        <v>10.118235561618917</v>
      </c>
      <c r="AB37" s="23">
        <v>10.256410256410255</v>
      </c>
      <c r="AC37" s="23">
        <v>10.450867052023122</v>
      </c>
      <c r="AD37" s="23">
        <v>9.5261599210266521</v>
      </c>
      <c r="AE37" s="23">
        <v>9.7853220169745381</v>
      </c>
      <c r="AF37" s="23">
        <v>10.604222276146565</v>
      </c>
      <c r="AG37" s="23">
        <v>10.410244249466444</v>
      </c>
      <c r="AH37" s="23">
        <v>10.964705882352941</v>
      </c>
      <c r="AI37" s="23">
        <v>10.909924363969745</v>
      </c>
    </row>
    <row r="38" spans="1:35" x14ac:dyDescent="0.2">
      <c r="A38" s="10" t="s">
        <v>16</v>
      </c>
      <c r="B38" s="23">
        <v>7.5113605987703824</v>
      </c>
      <c r="C38" s="24">
        <v>7.6238881829733165</v>
      </c>
      <c r="D38" s="24">
        <v>8.1700178162382286</v>
      </c>
      <c r="E38" s="24">
        <v>8.1019687026754159</v>
      </c>
      <c r="F38" s="24">
        <v>7.4601226993865026</v>
      </c>
      <c r="G38" s="24">
        <v>7.1091166745394423</v>
      </c>
      <c r="H38" s="24">
        <v>8.7727071333628714</v>
      </c>
      <c r="I38" s="24">
        <v>8.7054578258908428</v>
      </c>
      <c r="J38" s="24">
        <v>9.271373787502819</v>
      </c>
      <c r="K38" s="24">
        <v>9.1332298825094202</v>
      </c>
      <c r="L38" s="24">
        <v>6.946516087790326</v>
      </c>
      <c r="M38" s="24">
        <v>6.8814055636896052</v>
      </c>
      <c r="N38" s="24">
        <v>6.927001569858712</v>
      </c>
      <c r="O38" s="24">
        <v>7.311028500619579</v>
      </c>
      <c r="P38" s="24">
        <v>7.2597566093159882</v>
      </c>
      <c r="Q38" s="24">
        <v>7.2330888345558275</v>
      </c>
      <c r="R38" s="23">
        <v>6.9861900893582449</v>
      </c>
      <c r="S38" s="23">
        <v>6.7186562687462512</v>
      </c>
      <c r="T38" s="23">
        <v>6.5912636505460211</v>
      </c>
      <c r="U38" s="23">
        <v>6.7357512953367875</v>
      </c>
      <c r="V38" s="23">
        <v>7.2006817213463998</v>
      </c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x14ac:dyDescent="0.2">
      <c r="A39" s="7" t="s">
        <v>17</v>
      </c>
      <c r="B39" s="25">
        <v>6.7628976209569629</v>
      </c>
      <c r="C39" s="26">
        <v>6.4548919949174079</v>
      </c>
      <c r="D39" s="26">
        <v>6.4902010689742937</v>
      </c>
      <c r="E39" s="26">
        <v>6.5875820292781428</v>
      </c>
      <c r="F39" s="26">
        <v>6.3558282208588963</v>
      </c>
      <c r="G39" s="26">
        <v>6.2116202172886155</v>
      </c>
      <c r="H39" s="26">
        <v>5.8927780239255645</v>
      </c>
      <c r="I39" s="26">
        <v>6.7658998646820026</v>
      </c>
      <c r="J39" s="26">
        <v>7.3088202120460188</v>
      </c>
      <c r="K39" s="26">
        <v>7.1381068499224112</v>
      </c>
      <c r="L39" s="26">
        <v>6.6695077775410185</v>
      </c>
      <c r="M39" s="26">
        <v>6.7349926793557833</v>
      </c>
      <c r="N39" s="26">
        <v>6.5541601255886972</v>
      </c>
      <c r="O39" s="26">
        <v>6.7121024370094995</v>
      </c>
      <c r="P39" s="26">
        <v>6.7561896768778853</v>
      </c>
      <c r="Q39" s="26">
        <v>6.5607171964140178</v>
      </c>
      <c r="R39" s="25">
        <v>6.6409423233143787</v>
      </c>
      <c r="S39" s="25">
        <v>6.498700259948011</v>
      </c>
      <c r="T39" s="23">
        <v>6.3377535101404048</v>
      </c>
      <c r="U39" s="23">
        <v>6.2973296133917884</v>
      </c>
      <c r="V39" s="23">
        <v>6.4124414145717941</v>
      </c>
      <c r="W39" s="23">
        <v>6.427343078245916</v>
      </c>
      <c r="X39" s="23">
        <v>6.4636283961437337</v>
      </c>
      <c r="Y39" s="23">
        <v>6.4872325741890959</v>
      </c>
      <c r="Z39" s="23">
        <v>6.6245318352059916</v>
      </c>
      <c r="AA39" s="23">
        <v>6.5484311050477491</v>
      </c>
      <c r="AB39" s="23">
        <v>6.4789377289377299</v>
      </c>
      <c r="AC39" s="23">
        <v>6.6358381502890165</v>
      </c>
      <c r="AD39" s="23">
        <v>6.1944718657453111</v>
      </c>
      <c r="AE39" s="23">
        <v>6.1158262606090865</v>
      </c>
      <c r="AF39" s="23">
        <v>5.9208929871390437</v>
      </c>
      <c r="AG39" s="23">
        <v>6.1655205122124732</v>
      </c>
      <c r="AH39" s="23">
        <v>6.3058823529411763</v>
      </c>
      <c r="AI39" s="23">
        <v>6.2800825120330046</v>
      </c>
    </row>
    <row r="40" spans="1:35" x14ac:dyDescent="0.2">
      <c r="A40" s="27" t="s">
        <v>22</v>
      </c>
      <c r="B40" s="28">
        <v>100</v>
      </c>
      <c r="C40" s="28">
        <v>100</v>
      </c>
      <c r="D40" s="28">
        <v>100</v>
      </c>
      <c r="E40" s="28">
        <v>100.00000000000001</v>
      </c>
      <c r="F40" s="28">
        <v>100</v>
      </c>
      <c r="G40" s="28">
        <v>99.999999999999986</v>
      </c>
      <c r="H40" s="28">
        <v>99.999999999999986</v>
      </c>
      <c r="I40" s="28">
        <v>99.999999999999986</v>
      </c>
      <c r="J40" s="28">
        <v>100</v>
      </c>
      <c r="K40" s="28">
        <v>99.999999999999986</v>
      </c>
      <c r="L40" s="28">
        <v>100</v>
      </c>
      <c r="M40" s="28">
        <v>100</v>
      </c>
      <c r="N40" s="28">
        <v>100</v>
      </c>
      <c r="O40" s="28">
        <v>100</v>
      </c>
      <c r="P40" s="28">
        <v>100</v>
      </c>
      <c r="Q40" s="28">
        <v>100</v>
      </c>
      <c r="R40" s="28">
        <v>100</v>
      </c>
      <c r="S40" s="28">
        <v>100</v>
      </c>
      <c r="T40" s="28">
        <v>100.00000000000001</v>
      </c>
      <c r="U40" s="28">
        <v>99.999999999999972</v>
      </c>
      <c r="V40" s="28">
        <v>99.999999999999986</v>
      </c>
      <c r="W40" s="28">
        <v>99.999999999999986</v>
      </c>
      <c r="X40" s="28">
        <v>100.00000000000001</v>
      </c>
      <c r="Y40" s="28">
        <v>99.999999999999986</v>
      </c>
      <c r="Z40" s="28">
        <v>99.999999999999972</v>
      </c>
      <c r="AA40" s="28">
        <v>100</v>
      </c>
      <c r="AB40" s="28">
        <v>100</v>
      </c>
      <c r="AC40" s="28">
        <v>100</v>
      </c>
      <c r="AD40" s="28">
        <v>100</v>
      </c>
      <c r="AE40" s="28">
        <v>100</v>
      </c>
      <c r="AF40" s="28">
        <v>100</v>
      </c>
      <c r="AG40" s="28">
        <v>100</v>
      </c>
      <c r="AH40" s="28">
        <v>100</v>
      </c>
      <c r="AI40" s="28">
        <v>100</v>
      </c>
    </row>
    <row r="41" spans="1:35" x14ac:dyDescent="0.2">
      <c r="A41" s="18"/>
      <c r="B41" s="18"/>
      <c r="C41" s="18"/>
      <c r="D41" s="18"/>
      <c r="E41" s="29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AD41" s="30"/>
      <c r="AE41" s="30"/>
      <c r="AF41" s="31"/>
      <c r="AG41" s="29"/>
      <c r="AH41" s="32"/>
      <c r="AI41" s="32" t="s">
        <v>23</v>
      </c>
    </row>
    <row r="42" spans="1:3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3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3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3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3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3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3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1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7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7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7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7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7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7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7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7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6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6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1:16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1:16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6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1: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1: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6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1:16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6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6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6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</sheetData>
  <mergeCells count="5">
    <mergeCell ref="A1:AC1"/>
    <mergeCell ref="B3:AI3"/>
    <mergeCell ref="B4:AI4"/>
    <mergeCell ref="B23:AI23"/>
    <mergeCell ref="B24:AI24"/>
  </mergeCells>
  <pageMargins left="0.18" right="0.2" top="0.74803149606299213" bottom="0.5" header="0.31496062992125984" footer="0.31496062992125984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59182372895244381846B8D51F07B1D" ma:contentTypeVersion="4" ma:contentTypeDescription="Luo uusi asiakirja." ma:contentTypeScope="" ma:versionID="d7acae3ae334bf62c871070ff6a899c2">
  <xsd:schema xmlns:xsd="http://www.w3.org/2001/XMLSchema" xmlns:xs="http://www.w3.org/2001/XMLSchema" xmlns:p="http://schemas.microsoft.com/office/2006/metadata/properties" xmlns:ns1="http://schemas.microsoft.com/sharepoint/v3" xmlns:ns2="ebb82943-49da-4504-a2f3-a33fb2eb95f1" targetNamespace="http://schemas.microsoft.com/office/2006/metadata/properties" ma:root="true" ma:fieldsID="4e530225aa76107ef1dd58fd621dc3e8" ns1:_="" ns2:_="">
    <xsd:import namespace="http://schemas.microsoft.com/sharepoint/v3"/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nillable="true" ma:displayName="Otsikko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Sisältölaji"/>
        <xsd:element ref="dc:title" minOccurs="0" maxOccurs="1" ma:index="2" ma:displayName="Kuvau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C9F0AF-2DC8-42FF-9290-E312C2168C8E}"/>
</file>

<file path=customXml/itemProps2.xml><?xml version="1.0" encoding="utf-8"?>
<ds:datastoreItem xmlns:ds="http://schemas.openxmlformats.org/officeDocument/2006/customXml" ds:itemID="{3DCEA38A-1E68-453A-B1AE-53E06FC389A9}"/>
</file>

<file path=customXml/itemProps3.xml><?xml version="1.0" encoding="utf-8"?>
<ds:datastoreItem xmlns:ds="http://schemas.openxmlformats.org/officeDocument/2006/customXml" ds:itemID="{92577B70-8D03-4D56-9DE0-E271B2FB4A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2021-06-28T12:44:33Z</dcterms:created>
  <dcterms:modified xsi:type="dcterms:W3CDTF">2021-06-28T12:50:31Z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0x010100859182372895244381846B8D51F07B1D</vt:lpwstr>
  </property>
</Properties>
</file>