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9E282C3F-C308-464F-BC44-2716667B5D22}" xr6:coauthVersionLast="45" xr6:coauthVersionMax="45" xr10:uidLastSave="{00000000-0000-0000-0000-000000000000}"/>
  <bookViews>
    <workbookView xWindow="-120" yWindow="-120" windowWidth="29040" windowHeight="15990" xr2:uid="{00000000-000D-0000-FFFF-FFFF00000000}"/>
  </bookViews>
  <sheets>
    <sheet name="Sisältö" sheetId="1" r:id="rId1"/>
    <sheet name="2.5" sheetId="4" r:id="rId2"/>
    <sheet name="2.6" sheetId="3" r:id="rId3"/>
  </sheets>
  <definedNames>
    <definedName name="_xlnm.Print_Area" localSheetId="2">'2.6'!$B$1:$L$178</definedName>
    <definedName name="_xlnm.Print_Area" localSheetId="0">Sisältö!$A$1:$S$15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183" i="4" l="1"/>
  <c r="AG147" i="4"/>
  <c r="AG139" i="4"/>
  <c r="AG103" i="4"/>
  <c r="AG98" i="4"/>
  <c r="AG92" i="4"/>
  <c r="AG85" i="4"/>
  <c r="AG49" i="4"/>
  <c r="AE147" i="4" l="1"/>
  <c r="AE103" i="4"/>
  <c r="AE92" i="4"/>
  <c r="AE49" i="4"/>
  <c r="L115" i="3" l="1"/>
  <c r="AD147" i="4" l="1"/>
  <c r="AD103" i="4"/>
  <c r="AD92" i="4"/>
  <c r="AD49" i="4"/>
  <c r="AC147" i="4"/>
  <c r="AC103" i="4"/>
  <c r="AC92" i="4"/>
  <c r="AC49" i="4"/>
  <c r="AB147" i="4" l="1"/>
  <c r="AB103" i="4"/>
  <c r="AB92" i="4"/>
  <c r="AB49" i="4"/>
  <c r="AF147" i="4" l="1"/>
  <c r="AF103" i="4"/>
  <c r="AF92" i="4"/>
  <c r="AF49" i="4"/>
  <c r="AA147" i="4" l="1"/>
  <c r="AA103" i="4"/>
  <c r="AA92" i="4"/>
  <c r="AA49" i="4"/>
  <c r="Z147" i="4"/>
  <c r="Y147" i="4"/>
  <c r="X147" i="4"/>
  <c r="W147" i="4"/>
  <c r="V147" i="4"/>
  <c r="U147" i="4"/>
  <c r="T147" i="4"/>
  <c r="S147" i="4"/>
  <c r="R147" i="4"/>
  <c r="Q147" i="4"/>
  <c r="P147" i="4"/>
  <c r="O147" i="4"/>
  <c r="N147" i="4"/>
  <c r="M147" i="4"/>
  <c r="L147" i="4"/>
  <c r="K147" i="4"/>
  <c r="J147" i="4"/>
  <c r="I147" i="4"/>
  <c r="H147" i="4"/>
  <c r="G147" i="4"/>
  <c r="F147" i="4"/>
  <c r="E147" i="4"/>
  <c r="D147" i="4"/>
  <c r="C147" i="4"/>
  <c r="Z103" i="4"/>
  <c r="Y103" i="4"/>
  <c r="X103" i="4"/>
  <c r="W103" i="4"/>
  <c r="V103" i="4"/>
  <c r="U103" i="4"/>
  <c r="T103" i="4"/>
  <c r="S103" i="4"/>
  <c r="R103" i="4"/>
  <c r="Q103" i="4"/>
  <c r="P103" i="4"/>
  <c r="O103" i="4"/>
  <c r="N103" i="4"/>
  <c r="M103" i="4"/>
  <c r="L103" i="4"/>
  <c r="K103" i="4"/>
  <c r="J103" i="4"/>
  <c r="I103" i="4"/>
  <c r="H103" i="4"/>
  <c r="G103" i="4"/>
  <c r="F103" i="4"/>
  <c r="E103" i="4"/>
  <c r="D103" i="4"/>
  <c r="C103" i="4"/>
  <c r="Z92" i="4"/>
  <c r="Y92" i="4"/>
  <c r="X92" i="4"/>
  <c r="W92" i="4"/>
  <c r="V92" i="4"/>
  <c r="U92" i="4"/>
  <c r="T92" i="4"/>
  <c r="S92" i="4"/>
  <c r="R92" i="4"/>
  <c r="Q92" i="4"/>
  <c r="P92" i="4"/>
  <c r="O92" i="4"/>
  <c r="N92" i="4"/>
  <c r="M92" i="4"/>
  <c r="L92" i="4"/>
  <c r="K92" i="4"/>
  <c r="J92" i="4"/>
  <c r="I92" i="4"/>
  <c r="H92" i="4"/>
  <c r="G92" i="4"/>
  <c r="F92" i="4"/>
  <c r="E92" i="4"/>
  <c r="D92" i="4"/>
  <c r="C92" i="4"/>
  <c r="Z49" i="4"/>
  <c r="Y49" i="4"/>
  <c r="X49" i="4"/>
  <c r="W49" i="4"/>
  <c r="V49" i="4"/>
  <c r="U49" i="4"/>
  <c r="T49" i="4"/>
  <c r="S49" i="4"/>
  <c r="R49" i="4"/>
  <c r="Q49" i="4"/>
  <c r="P49" i="4"/>
  <c r="O49" i="4"/>
  <c r="N49" i="4"/>
  <c r="M49" i="4"/>
  <c r="L49" i="4"/>
  <c r="K49" i="4"/>
  <c r="J49" i="4"/>
  <c r="I49" i="4"/>
  <c r="H49" i="4"/>
  <c r="G49" i="4"/>
  <c r="F49" i="4"/>
  <c r="E49" i="4"/>
  <c r="D49" i="4"/>
  <c r="C49" i="4"/>
</calcChain>
</file>

<file path=xl/sharedStrings.xml><?xml version="1.0" encoding="utf-8"?>
<sst xmlns="http://schemas.openxmlformats.org/spreadsheetml/2006/main" count="359" uniqueCount="87">
  <si>
    <t xml:space="preserve">Taulukko 2.5. </t>
  </si>
  <si>
    <t xml:space="preserve">Työvoimakustannukset </t>
  </si>
  <si>
    <t>Tahti</t>
  </si>
  <si>
    <t>milj. €</t>
  </si>
  <si>
    <t>Työvoimakustannuserä</t>
  </si>
  <si>
    <t>I. Palkkasumma</t>
  </si>
  <si>
    <t>II. Tehdyn työajan palkka</t>
  </si>
  <si>
    <t>A. Välilliset palkat</t>
  </si>
  <si>
    <t>1. lomaraha</t>
  </si>
  <si>
    <t>2. vuosiloma-ajan palkat</t>
  </si>
  <si>
    <t>3. lapsen syntymä ja hoito</t>
  </si>
  <si>
    <t>4. sairausajan palkat</t>
  </si>
  <si>
    <t>5. eri virkavapaudet</t>
  </si>
  <si>
    <t>6. reservin kertausharjoitukset</t>
  </si>
  <si>
    <t>7. koulutusajan palkat</t>
  </si>
  <si>
    <t>8. palkalliset arkipyhät</t>
  </si>
  <si>
    <t>9. ammattiyhdistystoiminta</t>
  </si>
  <si>
    <t>12. virkistystoiminta</t>
  </si>
  <si>
    <t>B. Sosiaaliturva</t>
  </si>
  <si>
    <t>13. työnantajan sosiaaliturvamaksut</t>
  </si>
  <si>
    <t>14. LEL- ja TAEL- ja vap.eht. eläkevak.maksut</t>
  </si>
  <si>
    <t>15. VAEL-eläkemaksut</t>
  </si>
  <si>
    <t>16. tapaturmavakuutus</t>
  </si>
  <si>
    <t>17. tyött.vak/ero-/koulrah./toist.korv.</t>
  </si>
  <si>
    <t>18. ryhmähenkivakuutus</t>
  </si>
  <si>
    <t>19. sairausvakuutuksen palautukset</t>
  </si>
  <si>
    <t>C. Muut välilliset kustannukset</t>
  </si>
  <si>
    <t>20. virka- ja suojapuvut</t>
  </si>
  <si>
    <t>22. koulutus</t>
  </si>
  <si>
    <t>24. väestönsuojelu</t>
  </si>
  <si>
    <t>25. terveyden- ja sairaudenhoito</t>
  </si>
  <si>
    <t>26. työpaikkaruokailu</t>
  </si>
  <si>
    <t>27 virkistys- ja sosiaalitoiminta</t>
  </si>
  <si>
    <t>28. muut kustannukset</t>
  </si>
  <si>
    <t>III. Välilliset työvoimakustannukset</t>
  </si>
  <si>
    <t>IV. Työvoimakustannukset yhteensä</t>
  </si>
  <si>
    <t>%:a tehdyn työajan palkoista</t>
  </si>
  <si>
    <t>%:a työvoimakustannuksista</t>
  </si>
  <si>
    <t>1. Tehdyn työajan palkat</t>
  </si>
  <si>
    <t>2. Välilliset palkat</t>
  </si>
  <si>
    <t>3. Sosiaaliturvamenot</t>
  </si>
  <si>
    <t>4. Muut välilliset kustannukset</t>
  </si>
  <si>
    <t>1-4. YHTEENSÄ</t>
  </si>
  <si>
    <t>%:a palkkasummasta</t>
  </si>
  <si>
    <t>Työvoimakustannusten %-muutokset vuosina 1991-</t>
  </si>
  <si>
    <t>milj. euroa</t>
  </si>
  <si>
    <t>%-m</t>
  </si>
  <si>
    <t>Taulukko 2.6</t>
  </si>
  <si>
    <t>Vuosi</t>
  </si>
  <si>
    <t>Brutto-kansan-tuote (BKT) käyvin hinnoin</t>
  </si>
  <si>
    <t>Kansan-
talouden palkka-
summa</t>
  </si>
  <si>
    <t xml:space="preserve">Valtion budjettitalouden henkilöstön </t>
  </si>
  <si>
    <t>palkkasumma</t>
  </si>
  <si>
    <t>työvoimakustannukset</t>
  </si>
  <si>
    <t>%-osuus</t>
  </si>
  <si>
    <t>BKT:sta</t>
  </si>
  <si>
    <t>kansan-
talouden
palkka-
summasta</t>
  </si>
  <si>
    <t>valtion menoista</t>
  </si>
  <si>
    <t>Keskimääräinen vuosimuutos, %</t>
  </si>
  <si>
    <t>Kansan-talouden palkka-summa</t>
  </si>
  <si>
    <t>kansan-talouden palkka-summasta</t>
  </si>
  <si>
    <t>Valtion työvoimakustannukset vuodesta 1990 alkaen</t>
  </si>
  <si>
    <t>Bruttokansantuote, kansantalouden palkkasumma, valtion menot sekä valtion palkkasumma ja työvoimakustannukset vuodesta 1970 alkaen</t>
  </si>
  <si>
    <t>Valtion työvoimakustannusten prosenttisosuus tehdyn työajan palkoista vuodesta 1990 alkaen</t>
  </si>
  <si>
    <t>Valtion työvoimakustannusten jakaantuminen työvoimakustannuserittäin vuodesta 1990 alkaen</t>
  </si>
  <si>
    <t>Valtion työvoimakustannusten prosenttiosuus palkkasummasta vuodesta 1990 alkaen</t>
  </si>
  <si>
    <t>Työvoimakustannusten prosenttimuutokset edellisestä vuodesta valtiolla vuodesta 1990 alkaen</t>
  </si>
  <si>
    <r>
      <rPr>
        <b/>
        <sz val="11"/>
        <rFont val="Arial"/>
        <family val="2"/>
      </rPr>
      <t>Työvoimakustannukset</t>
    </r>
    <r>
      <rPr>
        <sz val="11"/>
        <rFont val="Arial"/>
        <family val="2"/>
      </rPr>
      <t xml:space="preserve">
Palkkasumma ja muut työvoimakustannukset
Valtion työvoimakustannukset kuvataan erittäin ja suhteutettuna mm. tehdyn työajan palkkoihin ja palkkasummaan. Tiedoista ilmenee välillisten työvoimakustannusten osuus tehdyn työajan palkoista eli ns. sivupalkkaprosentti. Valtion budjettitalouden henkilöstön palkkasumman ja työvoimakustannusten kehitys esitetään vuodesta 1970 alkaen. Palkkoja ja työvoimakustannuksia suhteutetaan mm. valtion menoihin ja bruttokansantuotteeseen. Palkkasumma on suhteutettu myös koko kansantalouden palkkasummaan. 
2.5   Valtion työvoimakustannukset vuodesta 1990 alkaen
2.6   Bruttokansantuote, kansantalouden palkkasumma, valtion menot sekä valtion palkkasumma ja työvoimakustannukset vuodesta 1970 alkaen</t>
    </r>
  </si>
  <si>
    <r>
      <t xml:space="preserve">Valtion menot 
yhteensä </t>
    </r>
    <r>
      <rPr>
        <b/>
        <vertAlign val="superscript"/>
        <sz val="10"/>
        <rFont val="Arial"/>
        <family val="2"/>
      </rPr>
      <t>1</t>
    </r>
  </si>
  <si>
    <r>
      <rPr>
        <vertAlign val="superscript"/>
        <sz val="10"/>
        <rFont val="Arial"/>
        <family val="2"/>
      </rPr>
      <t>1</t>
    </r>
    <r>
      <rPr>
        <sz val="10"/>
        <rFont val="Arial"/>
        <family val="2"/>
      </rPr>
      <t xml:space="preserve"> Tilinpäätöksen mukaan</t>
    </r>
  </si>
  <si>
    <r>
      <t>11. työsuojelun yhteistoiminta</t>
    </r>
    <r>
      <rPr>
        <vertAlign val="superscript"/>
        <sz val="9"/>
        <rFont val="Arial"/>
        <family val="2"/>
      </rPr>
      <t xml:space="preserve"> 1</t>
    </r>
  </si>
  <si>
    <r>
      <t>21. vapaat matkat</t>
    </r>
    <r>
      <rPr>
        <vertAlign val="superscript"/>
        <sz val="9"/>
        <rFont val="Arial"/>
        <family val="2"/>
      </rPr>
      <t xml:space="preserve"> 2</t>
    </r>
  </si>
  <si>
    <r>
      <rPr>
        <i/>
        <vertAlign val="superscript"/>
        <sz val="9"/>
        <rFont val="Arial"/>
        <family val="2"/>
      </rPr>
      <t xml:space="preserve">2 </t>
    </r>
    <r>
      <rPr>
        <i/>
        <sz val="9"/>
        <rFont val="Arial"/>
        <family val="2"/>
      </rPr>
      <t>vuoteen 2015 asti vapaat matkat kerättiin omana kustannuslajinaan, vuodesta 2016 lähtien ne näkyvät kohdassa 28 muut kustannukset</t>
    </r>
  </si>
  <si>
    <r>
      <t xml:space="preserve">10. yhteistoiminta ja työsuojelutoiminta </t>
    </r>
    <r>
      <rPr>
        <vertAlign val="superscript"/>
        <sz val="9"/>
        <rFont val="Arial"/>
        <family val="2"/>
      </rPr>
      <t>1</t>
    </r>
  </si>
  <si>
    <r>
      <t xml:space="preserve">23. työsuojelu </t>
    </r>
    <r>
      <rPr>
        <vertAlign val="superscript"/>
        <sz val="9"/>
        <rFont val="Arial"/>
        <family val="2"/>
      </rPr>
      <t>3</t>
    </r>
  </si>
  <si>
    <r>
      <rPr>
        <i/>
        <vertAlign val="superscript"/>
        <sz val="9"/>
        <rFont val="Arial"/>
        <family val="2"/>
      </rPr>
      <t xml:space="preserve">1 </t>
    </r>
    <r>
      <rPr>
        <i/>
        <sz val="9"/>
        <rFont val="Arial"/>
        <family val="2"/>
      </rPr>
      <t>vuoteen 2016 asti työsuojelun yhteistoiminta kerättiin omana kustannuslajinaan, vuodesta 2017 lähtien ne näkyvät kohdassa 10 yhteistoiminta ja työsuojelutoiminta</t>
    </r>
  </si>
  <si>
    <r>
      <rPr>
        <i/>
        <vertAlign val="superscript"/>
        <sz val="9"/>
        <rFont val="Arial"/>
        <family val="2"/>
      </rPr>
      <t>3</t>
    </r>
    <r>
      <rPr>
        <i/>
        <sz val="9"/>
        <rFont val="Arial"/>
        <family val="2"/>
      </rPr>
      <t xml:space="preserve"> vuoteen 2016 asti työsuojelu (työsuojelutoiminnan muut kustannukset kuin palkkakustannukset) kerättiin omana kustannuslajinaan, vuodesta 2017 lähtien ne näkyvät raportilla kohdassa 28 muut kustannukset</t>
    </r>
  </si>
  <si>
    <r>
      <t xml:space="preserve">11. työsuojelun yhteistoiminta </t>
    </r>
    <r>
      <rPr>
        <vertAlign val="superscript"/>
        <sz val="9"/>
        <rFont val="Arial"/>
        <family val="2"/>
      </rPr>
      <t>1</t>
    </r>
  </si>
  <si>
    <r>
      <t xml:space="preserve">21. vapaat matkat </t>
    </r>
    <r>
      <rPr>
        <vertAlign val="superscript"/>
        <sz val="9"/>
        <rFont val="Arial"/>
        <family val="2"/>
      </rPr>
      <t>2</t>
    </r>
  </si>
  <si>
    <r>
      <t>10. yhteistoiminta ja työsuojelutoiminta</t>
    </r>
    <r>
      <rPr>
        <vertAlign val="superscript"/>
        <sz val="9"/>
        <rFont val="Arial"/>
        <family val="2"/>
      </rPr>
      <t xml:space="preserve"> 1</t>
    </r>
  </si>
  <si>
    <t>1970 - 2020</t>
  </si>
  <si>
    <t>1980 - 2020</t>
  </si>
  <si>
    <t>1990 - 2020</t>
  </si>
  <si>
    <t>2000 - 2020</t>
  </si>
  <si>
    <t>2010 - 2020</t>
  </si>
  <si>
    <t>2015 - 2020</t>
  </si>
  <si>
    <t>Palkeet/28.6.2021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</si>
</sst>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numFmt numFmtId="167" formatCode="000\ 000"/>
    <numFmt numFmtId="168" formatCode="#,##0_ ;[Red]\-#,##0\ "/>
    <numFmt numFmtId="169" formatCode="#,##0&quot; mk&quot;_ ;[Red]\-#,##0&quot; mk&quot;\ "/>
  </numFmts>
  <fonts count="23" x14ac:knownFonts="1">
    <font>
      <sz val="11"/>
      <color theme="1"/>
      <name val="Calibri"/>
      <family val="2"/>
      <scheme val="minor"/>
    </font>
    <font>
      <sz val="10"/>
      <name val="Arial"/>
      <family val="2"/>
    </font>
    <font>
      <sz val="10"/>
      <name val="Calibri"/>
      <family val="2"/>
      <scheme val="minor"/>
    </font>
    <font>
      <b/>
      <sz val="9"/>
      <name val="Calibri"/>
      <family val="2"/>
      <scheme val="minor"/>
    </font>
    <font>
      <sz val="9"/>
      <name val="Calibri"/>
      <family val="2"/>
      <scheme val="minor"/>
    </font>
    <font>
      <b/>
      <sz val="10"/>
      <name val="Calibri"/>
      <family val="2"/>
      <scheme val="minor"/>
    </font>
    <font>
      <sz val="10"/>
      <color rgb="FFFF0000"/>
      <name val="Calibri"/>
      <family val="2"/>
      <scheme val="minor"/>
    </font>
    <font>
      <sz val="10"/>
      <name val="Helv"/>
    </font>
    <font>
      <sz val="10"/>
      <name val="MS Sans Serif"/>
      <family val="2"/>
    </font>
    <font>
      <sz val="10"/>
      <color theme="1"/>
      <name val="Tahoma"/>
      <family val="2"/>
    </font>
    <font>
      <sz val="11"/>
      <name val="Arial"/>
      <family val="2"/>
    </font>
    <font>
      <b/>
      <sz val="11"/>
      <name val="Arial"/>
      <family val="2"/>
    </font>
    <font>
      <sz val="9"/>
      <name val="Arial"/>
      <family val="2"/>
    </font>
    <font>
      <vertAlign val="superscript"/>
      <sz val="9"/>
      <name val="Arial"/>
      <family val="2"/>
    </font>
    <font>
      <i/>
      <sz val="9"/>
      <name val="Arial"/>
      <family val="2"/>
    </font>
    <font>
      <i/>
      <vertAlign val="superscript"/>
      <sz val="9"/>
      <name val="Arial"/>
      <family val="2"/>
    </font>
    <font>
      <b/>
      <sz val="14"/>
      <name val="Arial"/>
      <family val="2"/>
    </font>
    <font>
      <b/>
      <sz val="9"/>
      <name val="Arial"/>
      <family val="2"/>
    </font>
    <font>
      <b/>
      <sz val="8"/>
      <name val="Arial"/>
      <family val="2"/>
    </font>
    <font>
      <b/>
      <sz val="10"/>
      <name val="Arial"/>
      <family val="2"/>
    </font>
    <font>
      <b/>
      <vertAlign val="superscript"/>
      <sz val="10"/>
      <name val="Arial"/>
      <family val="2"/>
    </font>
    <font>
      <vertAlign val="superscript"/>
      <sz val="10"/>
      <name val="Arial"/>
      <family val="2"/>
    </font>
    <font>
      <b/>
      <sz val="11"/>
      <color theme="1"/>
      <name val="Calibri"/>
      <family val="2"/>
      <scheme val="minor"/>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xf numFmtId="0" fontId="1" fillId="0" borderId="0"/>
    <xf numFmtId="0" fontId="1" fillId="0" borderId="0"/>
    <xf numFmtId="0" fontId="7" fillId="0" borderId="0"/>
    <xf numFmtId="168" fontId="8" fillId="0" borderId="0" applyFont="0" applyFill="0" applyBorder="0" applyAlignment="0" applyProtection="0"/>
    <xf numFmtId="169" fontId="8" fillId="0" borderId="0" applyFont="0" applyFill="0" applyBorder="0" applyAlignment="0" applyProtection="0"/>
    <xf numFmtId="0" fontId="9" fillId="0" borderId="0"/>
  </cellStyleXfs>
  <cellXfs count="201">
    <xf numFmtId="0" fontId="0" fillId="0" borderId="0" xfId="0"/>
    <xf numFmtId="0" fontId="2" fillId="0" borderId="0" xfId="0" applyFont="1" applyFill="1"/>
    <xf numFmtId="0" fontId="2" fillId="0" borderId="0" xfId="0" applyFont="1"/>
    <xf numFmtId="164" fontId="4" fillId="0" borderId="0" xfId="0" applyNumberFormat="1" applyFont="1"/>
    <xf numFmtId="0" fontId="4" fillId="0" borderId="0" xfId="0" applyFont="1"/>
    <xf numFmtId="1" fontId="4" fillId="0" borderId="0" xfId="0" applyNumberFormat="1" applyFont="1"/>
    <xf numFmtId="0" fontId="4" fillId="0" borderId="0" xfId="0" applyFont="1" applyFill="1"/>
    <xf numFmtId="0" fontId="5" fillId="0" borderId="0" xfId="0" applyFont="1"/>
    <xf numFmtId="0" fontId="3" fillId="0" borderId="0" xfId="0" applyFont="1"/>
    <xf numFmtId="0" fontId="3" fillId="0" borderId="0" xfId="0" applyFont="1" applyFill="1"/>
    <xf numFmtId="0" fontId="5" fillId="0" borderId="0" xfId="0" applyFont="1" applyFill="1"/>
    <xf numFmtId="1" fontId="5" fillId="0" borderId="0" xfId="0" applyNumberFormat="1" applyFont="1"/>
    <xf numFmtId="164" fontId="4" fillId="0" borderId="0" xfId="0" applyNumberFormat="1" applyFont="1" applyFill="1"/>
    <xf numFmtId="164" fontId="3" fillId="0" borderId="0" xfId="0" applyNumberFormat="1" applyFont="1" applyFill="1"/>
    <xf numFmtId="164" fontId="3" fillId="0" borderId="0" xfId="0" applyNumberFormat="1" applyFont="1"/>
    <xf numFmtId="0" fontId="4" fillId="0" borderId="0" xfId="0" applyFont="1" applyBorder="1"/>
    <xf numFmtId="164" fontId="4" fillId="0" borderId="0" xfId="0" applyNumberFormat="1" applyFont="1" applyBorder="1"/>
    <xf numFmtId="165" fontId="2" fillId="0" borderId="0" xfId="0" applyNumberFormat="1" applyFont="1" applyFill="1" applyBorder="1" applyAlignment="1"/>
    <xf numFmtId="0" fontId="2" fillId="0" borderId="0" xfId="0" applyFont="1" applyFill="1" applyBorder="1" applyAlignment="1"/>
    <xf numFmtId="164" fontId="2" fillId="0" borderId="0" xfId="0" applyNumberFormat="1" applyFont="1" applyFill="1" applyBorder="1" applyAlignment="1"/>
    <xf numFmtId="0" fontId="3" fillId="0" borderId="0" xfId="0" applyFont="1" applyFill="1" applyAlignment="1">
      <alignment horizontal="right"/>
    </xf>
    <xf numFmtId="0" fontId="0" fillId="0" borderId="0" xfId="0" applyFill="1" applyAlignment="1">
      <alignment horizontal="center"/>
    </xf>
    <xf numFmtId="0" fontId="0" fillId="0" borderId="0" xfId="0" applyFill="1"/>
    <xf numFmtId="0" fontId="5" fillId="0" borderId="0" xfId="0" applyFont="1" applyFill="1" applyAlignment="1">
      <alignment horizontal="center" vertical="center"/>
    </xf>
    <xf numFmtId="0" fontId="2" fillId="0" borderId="0" xfId="0" applyFont="1" applyFill="1" applyAlignment="1"/>
    <xf numFmtId="165" fontId="2" fillId="0" borderId="0" xfId="0" applyNumberFormat="1" applyFont="1" applyFill="1" applyAlignment="1"/>
    <xf numFmtId="164" fontId="6" fillId="0" borderId="0" xfId="0" applyNumberFormat="1" applyFont="1" applyFill="1" applyAlignment="1"/>
    <xf numFmtId="0" fontId="0" fillId="0" borderId="0" xfId="0" applyFill="1" applyBorder="1"/>
    <xf numFmtId="0" fontId="5" fillId="0" borderId="0" xfId="0" applyFont="1" applyFill="1" applyBorder="1" applyAlignment="1">
      <alignment horizontal="center" vertical="center"/>
    </xf>
    <xf numFmtId="164" fontId="6" fillId="0" borderId="0" xfId="0" applyNumberFormat="1" applyFont="1" applyFill="1" applyBorder="1" applyAlignment="1"/>
    <xf numFmtId="0" fontId="12" fillId="0" borderId="0" xfId="0" applyFont="1"/>
    <xf numFmtId="0" fontId="14" fillId="0" borderId="0" xfId="0" applyFont="1"/>
    <xf numFmtId="0" fontId="17" fillId="0" borderId="0" xfId="0" applyFont="1" applyBorder="1"/>
    <xf numFmtId="1" fontId="17" fillId="0" borderId="1" xfId="0" applyNumberFormat="1" applyFont="1" applyBorder="1"/>
    <xf numFmtId="1" fontId="17" fillId="0" borderId="2" xfId="0" applyNumberFormat="1" applyFont="1" applyBorder="1"/>
    <xf numFmtId="1" fontId="17" fillId="0" borderId="2" xfId="0" applyNumberFormat="1" applyFont="1" applyFill="1" applyBorder="1"/>
    <xf numFmtId="1" fontId="17" fillId="0" borderId="3" xfId="0" applyNumberFormat="1" applyFont="1" applyFill="1" applyBorder="1" applyAlignment="1">
      <alignment horizontal="center" vertical="center"/>
    </xf>
    <xf numFmtId="1" fontId="17" fillId="0" borderId="4" xfId="0" applyNumberFormat="1" applyFont="1" applyFill="1" applyBorder="1" applyAlignment="1">
      <alignment horizontal="center" vertical="center"/>
    </xf>
    <xf numFmtId="0" fontId="17" fillId="0" borderId="5" xfId="0" applyFont="1" applyBorder="1"/>
    <xf numFmtId="1" fontId="18" fillId="0" borderId="6" xfId="0" applyNumberFormat="1" applyFont="1" applyBorder="1" applyAlignment="1">
      <alignment horizontal="center"/>
    </xf>
    <xf numFmtId="0" fontId="17" fillId="0" borderId="6" xfId="0" applyFont="1" applyBorder="1"/>
    <xf numFmtId="1" fontId="17" fillId="0" borderId="3" xfId="0" applyNumberFormat="1" applyFont="1" applyBorder="1"/>
    <xf numFmtId="1" fontId="17" fillId="0" borderId="3" xfId="0" applyNumberFormat="1" applyFont="1" applyBorder="1" applyAlignment="1">
      <alignment horizontal="right"/>
    </xf>
    <xf numFmtId="1" fontId="17" fillId="0" borderId="3" xfId="0" applyNumberFormat="1" applyFont="1" applyFill="1" applyBorder="1" applyAlignment="1">
      <alignment horizontal="right"/>
    </xf>
    <xf numFmtId="164" fontId="17" fillId="0" borderId="1" xfId="0" applyNumberFormat="1" applyFont="1" applyBorder="1"/>
    <xf numFmtId="164" fontId="12" fillId="0" borderId="3" xfId="0" applyNumberFormat="1" applyFont="1" applyBorder="1"/>
    <xf numFmtId="164" fontId="12" fillId="0" borderId="1" xfId="0" applyNumberFormat="1" applyFont="1" applyBorder="1"/>
    <xf numFmtId="164" fontId="12" fillId="0" borderId="1" xfId="0" applyNumberFormat="1" applyFont="1" applyFill="1" applyBorder="1"/>
    <xf numFmtId="164" fontId="12" fillId="0" borderId="3" xfId="2" applyNumberFormat="1" applyFont="1" applyFill="1" applyBorder="1"/>
    <xf numFmtId="164" fontId="12" fillId="0" borderId="7" xfId="2" applyNumberFormat="1" applyFont="1" applyFill="1" applyBorder="1"/>
    <xf numFmtId="0" fontId="17" fillId="0" borderId="1" xfId="0" applyFont="1" applyBorder="1"/>
    <xf numFmtId="0" fontId="12" fillId="0" borderId="8" xfId="0" applyFont="1" applyBorder="1"/>
    <xf numFmtId="164" fontId="12" fillId="0" borderId="5" xfId="0" applyNumberFormat="1" applyFont="1" applyBorder="1"/>
    <xf numFmtId="164" fontId="12" fillId="0" borderId="0" xfId="0" applyNumberFormat="1" applyFont="1"/>
    <xf numFmtId="164" fontId="12" fillId="0" borderId="8" xfId="0" applyNumberFormat="1" applyFont="1" applyBorder="1"/>
    <xf numFmtId="164" fontId="12" fillId="0" borderId="8" xfId="0" applyNumberFormat="1" applyFont="1" applyFill="1" applyBorder="1"/>
    <xf numFmtId="164" fontId="12" fillId="0" borderId="5" xfId="2" applyNumberFormat="1" applyFont="1" applyFill="1" applyBorder="1"/>
    <xf numFmtId="0" fontId="12" fillId="0" borderId="9" xfId="0" applyFont="1" applyBorder="1"/>
    <xf numFmtId="164" fontId="12" fillId="0" borderId="7" xfId="0" applyNumberFormat="1" applyFont="1" applyBorder="1"/>
    <xf numFmtId="164" fontId="12" fillId="0" borderId="9" xfId="0" applyNumberFormat="1" applyFont="1" applyBorder="1"/>
    <xf numFmtId="164" fontId="12" fillId="0" borderId="9" xfId="0" applyNumberFormat="1" applyFont="1" applyFill="1" applyBorder="1"/>
    <xf numFmtId="0" fontId="12" fillId="0" borderId="10" xfId="0" applyFont="1" applyBorder="1"/>
    <xf numFmtId="164" fontId="12" fillId="0" borderId="6" xfId="0" applyNumberFormat="1" applyFont="1" applyBorder="1"/>
    <xf numFmtId="164" fontId="12" fillId="0" borderId="10" xfId="0" applyNumberFormat="1" applyFont="1" applyBorder="1"/>
    <xf numFmtId="164" fontId="12" fillId="0" borderId="10" xfId="0" applyNumberFormat="1" applyFont="1" applyFill="1" applyBorder="1"/>
    <xf numFmtId="164" fontId="12" fillId="0" borderId="6" xfId="2" applyNumberFormat="1" applyFont="1" applyFill="1" applyBorder="1"/>
    <xf numFmtId="164" fontId="12" fillId="0" borderId="4" xfId="0" applyNumberFormat="1" applyFont="1" applyBorder="1"/>
    <xf numFmtId="164" fontId="12" fillId="0" borderId="2" xfId="0" applyNumberFormat="1" applyFont="1" applyBorder="1"/>
    <xf numFmtId="164" fontId="12" fillId="0" borderId="3" xfId="0" applyNumberFormat="1" applyFont="1" applyFill="1" applyBorder="1"/>
    <xf numFmtId="164" fontId="12" fillId="0" borderId="5" xfId="0" applyNumberFormat="1" applyFont="1" applyFill="1" applyBorder="1"/>
    <xf numFmtId="164" fontId="12" fillId="0" borderId="7" xfId="0" applyNumberFormat="1" applyFont="1" applyFill="1" applyBorder="1"/>
    <xf numFmtId="164" fontId="12" fillId="0" borderId="6" xfId="0" applyNumberFormat="1" applyFont="1" applyFill="1" applyBorder="1"/>
    <xf numFmtId="1" fontId="12" fillId="0" borderId="0" xfId="0" applyNumberFormat="1" applyFont="1"/>
    <xf numFmtId="0" fontId="12" fillId="0" borderId="0" xfId="0" applyFont="1" applyFill="1"/>
    <xf numFmtId="0" fontId="17" fillId="0" borderId="0" xfId="0" applyFont="1" applyFill="1" applyAlignment="1">
      <alignment horizontal="right"/>
    </xf>
    <xf numFmtId="164" fontId="17" fillId="0" borderId="3" xfId="0" applyNumberFormat="1" applyFont="1" applyBorder="1"/>
    <xf numFmtId="0" fontId="17" fillId="0" borderId="3" xfId="0" applyFont="1" applyBorder="1"/>
    <xf numFmtId="0" fontId="12" fillId="0" borderId="5" xfId="0" applyFont="1" applyBorder="1"/>
    <xf numFmtId="0" fontId="12" fillId="0" borderId="7" xfId="0" applyFont="1" applyBorder="1"/>
    <xf numFmtId="0" fontId="12" fillId="0" borderId="6" xfId="0" applyFont="1" applyBorder="1"/>
    <xf numFmtId="0" fontId="12" fillId="0" borderId="7" xfId="0" applyFont="1" applyFill="1" applyBorder="1"/>
    <xf numFmtId="0" fontId="17" fillId="0" borderId="11" xfId="0" applyFont="1" applyBorder="1"/>
    <xf numFmtId="0" fontId="17" fillId="0" borderId="2" xfId="0" applyFont="1" applyBorder="1"/>
    <xf numFmtId="0" fontId="17" fillId="0" borderId="2" xfId="0" applyFont="1" applyFill="1" applyBorder="1"/>
    <xf numFmtId="1" fontId="17" fillId="0" borderId="6" xfId="0" applyNumberFormat="1" applyFont="1" applyBorder="1"/>
    <xf numFmtId="2" fontId="12" fillId="0" borderId="3" xfId="0" applyNumberFormat="1" applyFont="1" applyBorder="1"/>
    <xf numFmtId="2" fontId="12" fillId="0" borderId="1" xfId="0" applyNumberFormat="1" applyFont="1" applyBorder="1"/>
    <xf numFmtId="2" fontId="12" fillId="0" borderId="3" xfId="0" applyNumberFormat="1" applyFont="1" applyFill="1" applyBorder="1"/>
    <xf numFmtId="2" fontId="12" fillId="0" borderId="4" xfId="0" applyNumberFormat="1" applyFont="1" applyFill="1" applyBorder="1"/>
    <xf numFmtId="2" fontId="12" fillId="0" borderId="5" xfId="0" applyNumberFormat="1" applyFont="1" applyFill="1" applyBorder="1"/>
    <xf numFmtId="2" fontId="12" fillId="0" borderId="5" xfId="0" applyNumberFormat="1" applyFont="1" applyBorder="1"/>
    <xf numFmtId="2" fontId="12" fillId="0" borderId="8" xfId="0" applyNumberFormat="1" applyFont="1" applyBorder="1"/>
    <xf numFmtId="2" fontId="12" fillId="0" borderId="11" xfId="0" applyNumberFormat="1" applyFont="1" applyFill="1" applyBorder="1"/>
    <xf numFmtId="2" fontId="12" fillId="0" borderId="7" xfId="0" applyNumberFormat="1" applyFont="1" applyBorder="1"/>
    <xf numFmtId="2" fontId="12" fillId="0" borderId="9" xfId="0" applyNumberFormat="1" applyFont="1" applyBorder="1"/>
    <xf numFmtId="2" fontId="12" fillId="0" borderId="7" xfId="0" applyNumberFormat="1" applyFont="1" applyFill="1" applyBorder="1"/>
    <xf numFmtId="2" fontId="12" fillId="0" borderId="12" xfId="0" applyNumberFormat="1" applyFont="1" applyFill="1" applyBorder="1"/>
    <xf numFmtId="2" fontId="12" fillId="0" borderId="6" xfId="0" applyNumberFormat="1" applyFont="1" applyBorder="1"/>
    <xf numFmtId="2" fontId="12" fillId="0" borderId="10" xfId="0" applyNumberFormat="1" applyFont="1" applyBorder="1"/>
    <xf numFmtId="2" fontId="12" fillId="0" borderId="6" xfId="0" applyNumberFormat="1" applyFont="1" applyFill="1" applyBorder="1"/>
    <xf numFmtId="2" fontId="12" fillId="0" borderId="13" xfId="0" applyNumberFormat="1" applyFont="1" applyFill="1" applyBorder="1"/>
    <xf numFmtId="0" fontId="16" fillId="0" borderId="0" xfId="0" applyFont="1"/>
    <xf numFmtId="2" fontId="17" fillId="0" borderId="1" xfId="0" applyNumberFormat="1" applyFont="1" applyBorder="1"/>
    <xf numFmtId="2" fontId="17" fillId="0" borderId="2" xfId="0" applyNumberFormat="1" applyFont="1" applyBorder="1"/>
    <xf numFmtId="0" fontId="19" fillId="0" borderId="6" xfId="0" applyFont="1" applyBorder="1"/>
    <xf numFmtId="0" fontId="12" fillId="0" borderId="1" xfId="0" applyFont="1" applyBorder="1"/>
    <xf numFmtId="0" fontId="17" fillId="0" borderId="0" xfId="0" applyFont="1" applyAlignment="1">
      <alignment horizontal="right"/>
    </xf>
    <xf numFmtId="0" fontId="1" fillId="0" borderId="0" xfId="0" applyFont="1"/>
    <xf numFmtId="0" fontId="1" fillId="0" borderId="0" xfId="0" applyFont="1" applyFill="1"/>
    <xf numFmtId="0" fontId="17" fillId="0" borderId="0" xfId="0" applyFont="1"/>
    <xf numFmtId="0" fontId="17" fillId="0" borderId="8" xfId="0" applyFont="1" applyBorder="1"/>
    <xf numFmtId="1" fontId="17" fillId="0" borderId="6" xfId="0" applyNumberFormat="1" applyFont="1" applyFill="1" applyBorder="1"/>
    <xf numFmtId="0" fontId="17" fillId="0" borderId="10" xfId="0" applyFont="1" applyBorder="1"/>
    <xf numFmtId="164" fontId="12" fillId="0" borderId="11" xfId="0" applyNumberFormat="1" applyFont="1" applyBorder="1"/>
    <xf numFmtId="164" fontId="12" fillId="0" borderId="12" xfId="0" applyNumberFormat="1" applyFont="1" applyBorder="1"/>
    <xf numFmtId="164" fontId="12" fillId="0" borderId="13" xfId="0" applyNumberFormat="1" applyFont="1" applyBorder="1"/>
    <xf numFmtId="0" fontId="12" fillId="0" borderId="0" xfId="0" applyFont="1" applyBorder="1"/>
    <xf numFmtId="164" fontId="12" fillId="0" borderId="0" xfId="0" applyNumberFormat="1" applyFont="1" applyBorder="1"/>
    <xf numFmtId="0" fontId="19" fillId="0" borderId="5" xfId="0" applyFont="1" applyFill="1" applyBorder="1" applyAlignment="1">
      <alignment horizontal="center" vertical="center"/>
    </xf>
    <xf numFmtId="166" fontId="1" fillId="0" borderId="11" xfId="0" applyNumberFormat="1" applyFont="1" applyFill="1" applyBorder="1" applyAlignment="1"/>
    <xf numFmtId="166" fontId="1" fillId="0" borderId="5" xfId="0" applyNumberFormat="1" applyFont="1" applyFill="1" applyBorder="1" applyAlignment="1"/>
    <xf numFmtId="164" fontId="1" fillId="0" borderId="5" xfId="0" applyNumberFormat="1" applyFont="1" applyFill="1" applyBorder="1" applyAlignment="1">
      <alignment horizontal="center"/>
    </xf>
    <xf numFmtId="0" fontId="19" fillId="0" borderId="7" xfId="0" applyFont="1" applyFill="1" applyBorder="1" applyAlignment="1">
      <alignment horizontal="center" vertical="center"/>
    </xf>
    <xf numFmtId="166" fontId="1" fillId="0" borderId="12" xfId="0" applyNumberFormat="1" applyFont="1" applyFill="1" applyBorder="1" applyAlignment="1"/>
    <xf numFmtId="166" fontId="1" fillId="0" borderId="7" xfId="0" applyNumberFormat="1" applyFont="1" applyFill="1" applyBorder="1" applyAlignment="1"/>
    <xf numFmtId="164" fontId="1" fillId="0" borderId="7" xfId="0" applyNumberFormat="1" applyFont="1" applyFill="1" applyBorder="1" applyAlignment="1">
      <alignment horizontal="center"/>
    </xf>
    <xf numFmtId="3" fontId="1" fillId="0" borderId="12" xfId="0" applyNumberFormat="1" applyFont="1" applyFill="1" applyBorder="1" applyAlignment="1"/>
    <xf numFmtId="3" fontId="1" fillId="0" borderId="7" xfId="0" applyNumberFormat="1" applyFont="1" applyFill="1" applyBorder="1" applyAlignment="1"/>
    <xf numFmtId="0" fontId="19" fillId="0" borderId="6" xfId="0" applyFont="1" applyFill="1" applyBorder="1" applyAlignment="1">
      <alignment horizontal="center" vertical="center"/>
    </xf>
    <xf numFmtId="166" fontId="1" fillId="0" borderId="6" xfId="0" applyNumberFormat="1" applyFont="1" applyFill="1" applyBorder="1" applyAlignment="1"/>
    <xf numFmtId="3" fontId="1" fillId="0" borderId="6" xfId="0" applyNumberFormat="1" applyFont="1" applyFill="1" applyBorder="1" applyAlignment="1"/>
    <xf numFmtId="0" fontId="19" fillId="0" borderId="9" xfId="0" applyFont="1" applyFill="1" applyBorder="1" applyAlignment="1">
      <alignment horizontal="left" vertical="top"/>
    </xf>
    <xf numFmtId="165" fontId="1" fillId="0" borderId="0" xfId="0" applyNumberFormat="1" applyFont="1" applyFill="1" applyBorder="1" applyAlignment="1"/>
    <xf numFmtId="0" fontId="1" fillId="0" borderId="0" xfId="0" applyFont="1" applyFill="1" applyBorder="1" applyAlignment="1"/>
    <xf numFmtId="167" fontId="1" fillId="0" borderId="0" xfId="0" applyNumberFormat="1" applyFont="1" applyFill="1" applyBorder="1" applyAlignment="1"/>
    <xf numFmtId="165" fontId="1" fillId="0" borderId="12" xfId="0" applyNumberFormat="1" applyFont="1" applyFill="1" applyBorder="1" applyAlignment="1"/>
    <xf numFmtId="0" fontId="19" fillId="0" borderId="8" xfId="0" applyFont="1" applyBorder="1" applyAlignment="1">
      <alignment horizontal="center" vertical="center"/>
    </xf>
    <xf numFmtId="164" fontId="1" fillId="0" borderId="14" xfId="0" applyNumberFormat="1" applyFont="1" applyFill="1" applyBorder="1" applyAlignment="1"/>
    <xf numFmtId="164" fontId="1" fillId="0" borderId="11" xfId="0" applyNumberFormat="1" applyFont="1" applyFill="1" applyBorder="1" applyAlignment="1"/>
    <xf numFmtId="0" fontId="19" fillId="0" borderId="9" xfId="0" applyFont="1" applyBorder="1" applyAlignment="1">
      <alignment horizontal="center" vertical="center"/>
    </xf>
    <xf numFmtId="164" fontId="1" fillId="0" borderId="0" xfId="0" applyNumberFormat="1" applyFont="1" applyFill="1" applyBorder="1" applyAlignment="1"/>
    <xf numFmtId="164" fontId="1" fillId="0" borderId="12" xfId="0" applyNumberFormat="1" applyFont="1" applyFill="1" applyBorder="1" applyAlignment="1"/>
    <xf numFmtId="16" fontId="19" fillId="0" borderId="9" xfId="0" applyNumberFormat="1" applyFont="1" applyBorder="1" applyAlignment="1">
      <alignment horizontal="center" vertical="center"/>
    </xf>
    <xf numFmtId="16" fontId="19" fillId="0" borderId="10" xfId="0" applyNumberFormat="1" applyFont="1" applyBorder="1" applyAlignment="1">
      <alignment horizontal="center" vertical="center"/>
    </xf>
    <xf numFmtId="164" fontId="1" fillId="0" borderId="15" xfId="0" applyNumberFormat="1" applyFont="1" applyFill="1" applyBorder="1" applyAlignment="1"/>
    <xf numFmtId="164" fontId="1" fillId="0" borderId="13" xfId="0" applyNumberFormat="1" applyFont="1" applyFill="1" applyBorder="1" applyAlignment="1"/>
    <xf numFmtId="0" fontId="1" fillId="0" borderId="0" xfId="0" applyFont="1" applyFill="1" applyAlignment="1"/>
    <xf numFmtId="165" fontId="1" fillId="0" borderId="0" xfId="0" applyNumberFormat="1" applyFont="1" applyFill="1" applyAlignment="1"/>
    <xf numFmtId="0" fontId="19" fillId="0" borderId="1" xfId="0" applyFont="1" applyFill="1" applyBorder="1" applyAlignment="1"/>
    <xf numFmtId="165" fontId="19" fillId="0" borderId="2" xfId="0" applyNumberFormat="1" applyFont="1" applyFill="1" applyBorder="1" applyAlignment="1"/>
    <xf numFmtId="0" fontId="19" fillId="0" borderId="2" xfId="0" applyFont="1" applyFill="1" applyBorder="1" applyAlignment="1"/>
    <xf numFmtId="165" fontId="19" fillId="0" borderId="4" xfId="0" applyNumberFormat="1" applyFont="1" applyFill="1" applyBorder="1" applyAlignment="1"/>
    <xf numFmtId="0" fontId="19" fillId="0" borderId="10" xfId="0" applyFont="1" applyFill="1" applyBorder="1" applyAlignment="1"/>
    <xf numFmtId="165" fontId="19" fillId="0" borderId="15" xfId="0" applyNumberFormat="1" applyFont="1" applyFill="1" applyBorder="1" applyAlignment="1"/>
    <xf numFmtId="165" fontId="19" fillId="0" borderId="13" xfId="0" applyNumberFormat="1" applyFont="1" applyFill="1" applyBorder="1" applyAlignment="1"/>
    <xf numFmtId="165" fontId="19" fillId="0" borderId="1" xfId="0" applyNumberFormat="1" applyFont="1" applyFill="1" applyBorder="1" applyAlignment="1"/>
    <xf numFmtId="164" fontId="1" fillId="0" borderId="5" xfId="0" applyNumberFormat="1" applyFont="1" applyFill="1" applyBorder="1" applyAlignment="1"/>
    <xf numFmtId="164" fontId="1" fillId="0" borderId="7" xfId="0" applyNumberFormat="1" applyFont="1" applyFill="1" applyBorder="1" applyAlignment="1"/>
    <xf numFmtId="164" fontId="1" fillId="0" borderId="6" xfId="0" applyNumberFormat="1" applyFont="1" applyFill="1" applyBorder="1" applyAlignment="1"/>
    <xf numFmtId="0" fontId="19" fillId="0" borderId="10" xfId="0" applyFont="1" applyFill="1" applyBorder="1" applyAlignment="1">
      <alignment horizontal="left" vertical="top"/>
    </xf>
    <xf numFmtId="164" fontId="1" fillId="0" borderId="8" xfId="0" applyNumberFormat="1" applyFont="1" applyFill="1" applyBorder="1" applyAlignment="1"/>
    <xf numFmtId="164" fontId="1" fillId="0" borderId="9" xfId="0" applyNumberFormat="1" applyFont="1" applyFill="1" applyBorder="1" applyAlignment="1"/>
    <xf numFmtId="164" fontId="1" fillId="0" borderId="10" xfId="0" applyNumberFormat="1" applyFont="1" applyFill="1" applyBorder="1" applyAlignment="1"/>
    <xf numFmtId="0" fontId="1" fillId="0" borderId="0" xfId="0" applyFont="1" applyFill="1" applyAlignment="1">
      <alignment horizontal="left" vertical="top"/>
    </xf>
    <xf numFmtId="0" fontId="19" fillId="0" borderId="7"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7" xfId="0" applyFont="1" applyFill="1" applyBorder="1" applyAlignment="1">
      <alignment horizontal="center" vertical="center"/>
    </xf>
    <xf numFmtId="164" fontId="1" fillId="0" borderId="6" xfId="0" applyNumberFormat="1" applyFont="1" applyFill="1" applyBorder="1" applyAlignment="1">
      <alignment horizontal="center"/>
    </xf>
    <xf numFmtId="0" fontId="19" fillId="0" borderId="7" xfId="0" applyFont="1" applyFill="1" applyBorder="1" applyAlignment="1">
      <alignment horizontal="center" vertical="center"/>
    </xf>
    <xf numFmtId="4" fontId="0" fillId="0" borderId="0" xfId="0" applyNumberFormat="1" applyFill="1"/>
    <xf numFmtId="0" fontId="22" fillId="0" borderId="0" xfId="0" applyFont="1"/>
    <xf numFmtId="2" fontId="12" fillId="0" borderId="0" xfId="0" applyNumberFormat="1" applyFont="1" applyBorder="1"/>
    <xf numFmtId="2" fontId="12" fillId="0" borderId="0" xfId="0" applyNumberFormat="1" applyFont="1" applyFill="1" applyBorder="1"/>
    <xf numFmtId="0" fontId="19" fillId="0" borderId="7" xfId="0" applyFont="1" applyFill="1" applyBorder="1" applyAlignment="1">
      <alignment horizontal="center" vertical="center"/>
    </xf>
    <xf numFmtId="0" fontId="19" fillId="0" borderId="6" xfId="0" applyFont="1" applyFill="1" applyBorder="1" applyAlignment="1">
      <alignment horizontal="center" vertical="center"/>
    </xf>
    <xf numFmtId="0" fontId="10" fillId="0" borderId="0" xfId="1" applyFont="1" applyAlignment="1">
      <alignment horizontal="left" vertical="top" wrapText="1"/>
    </xf>
    <xf numFmtId="0" fontId="16" fillId="0" borderId="0" xfId="0" applyNumberFormat="1" applyFont="1" applyFill="1" applyAlignment="1" applyProtection="1">
      <alignment horizontal="left" vertical="top"/>
      <protection locked="0"/>
    </xf>
    <xf numFmtId="0" fontId="16" fillId="0" borderId="0" xfId="0" applyNumberFormat="1" applyFont="1" applyAlignment="1">
      <alignment horizontal="left" vertical="top"/>
    </xf>
    <xf numFmtId="0" fontId="16" fillId="0" borderId="0" xfId="0" applyFont="1" applyAlignment="1">
      <alignment horizontal="left"/>
    </xf>
    <xf numFmtId="0" fontId="16" fillId="0" borderId="0" xfId="0" applyFont="1" applyFill="1" applyAlignment="1">
      <alignment horizontal="left" vertical="top" wrapText="1"/>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left" vertical="top"/>
    </xf>
    <xf numFmtId="0" fontId="19" fillId="0" borderId="2" xfId="0" applyFont="1" applyFill="1" applyBorder="1" applyAlignment="1">
      <alignment horizontal="left" vertical="top"/>
    </xf>
    <xf numFmtId="0" fontId="19" fillId="0" borderId="4" xfId="0" applyFont="1" applyFill="1" applyBorder="1" applyAlignment="1">
      <alignment horizontal="left" vertical="top"/>
    </xf>
    <xf numFmtId="0" fontId="19" fillId="0" borderId="5" xfId="0" applyFont="1" applyFill="1" applyBorder="1" applyAlignment="1">
      <alignment horizontal="center"/>
    </xf>
    <xf numFmtId="0" fontId="19" fillId="0" borderId="7" xfId="0" applyFont="1" applyFill="1" applyBorder="1" applyAlignment="1">
      <alignment horizontal="center"/>
    </xf>
    <xf numFmtId="0" fontId="19" fillId="0" borderId="6" xfId="0" applyFont="1" applyFill="1" applyBorder="1" applyAlignment="1">
      <alignment horizontal="center"/>
    </xf>
    <xf numFmtId="165" fontId="19" fillId="0" borderId="1" xfId="0" applyNumberFormat="1" applyFont="1" applyFill="1" applyBorder="1" applyAlignment="1">
      <alignment horizontal="left" vertical="top"/>
    </xf>
    <xf numFmtId="165" fontId="19" fillId="0" borderId="2" xfId="0" applyNumberFormat="1" applyFont="1" applyFill="1" applyBorder="1" applyAlignment="1">
      <alignment horizontal="left" vertical="top"/>
    </xf>
    <xf numFmtId="165" fontId="19" fillId="0" borderId="4" xfId="0" applyNumberFormat="1" applyFont="1" applyFill="1" applyBorder="1" applyAlignment="1">
      <alignment horizontal="left" vertical="top"/>
    </xf>
    <xf numFmtId="165" fontId="19" fillId="0" borderId="5" xfId="0" applyNumberFormat="1" applyFont="1" applyFill="1" applyBorder="1" applyAlignment="1">
      <alignment horizontal="center" vertical="center"/>
    </xf>
    <xf numFmtId="165" fontId="19" fillId="0" borderId="7" xfId="0" applyNumberFormat="1" applyFont="1" applyFill="1" applyBorder="1" applyAlignment="1">
      <alignment horizontal="center" vertical="center"/>
    </xf>
    <xf numFmtId="165" fontId="19" fillId="0" borderId="6" xfId="0" applyNumberFormat="1" applyFont="1" applyFill="1" applyBorder="1" applyAlignment="1">
      <alignment horizontal="center" vertical="center"/>
    </xf>
    <xf numFmtId="165" fontId="19" fillId="0" borderId="5" xfId="0" applyNumberFormat="1" applyFont="1" applyFill="1" applyBorder="1" applyAlignment="1">
      <alignment horizontal="center" vertical="center" wrapText="1"/>
    </xf>
    <xf numFmtId="165" fontId="19" fillId="0" borderId="7" xfId="0" applyNumberFormat="1" applyFont="1" applyFill="1" applyBorder="1" applyAlignment="1">
      <alignment horizontal="center" vertical="center" wrapText="1"/>
    </xf>
    <xf numFmtId="165" fontId="19" fillId="0" borderId="6" xfId="0" applyNumberFormat="1" applyFont="1" applyFill="1" applyBorder="1" applyAlignment="1">
      <alignment horizontal="center" vertical="center" wrapText="1"/>
    </xf>
    <xf numFmtId="0" fontId="19" fillId="0" borderId="6" xfId="0" applyFont="1" applyFill="1" applyBorder="1" applyAlignment="1">
      <alignment horizontal="center" vertical="center"/>
    </xf>
  </cellXfs>
  <cellStyles count="7">
    <cellStyle name="Comma [0]" xfId="4" xr:uid="{00000000-0005-0000-0000-000000000000}"/>
    <cellStyle name="Currency [0]" xfId="5" xr:uid="{00000000-0005-0000-0000-000001000000}"/>
    <cellStyle name="Normaali" xfId="0" builtinId="0"/>
    <cellStyle name="Normaali 2" xfId="1" xr:uid="{00000000-0005-0000-0000-000003000000}"/>
    <cellStyle name="Normaali 3" xfId="3" xr:uid="{00000000-0005-0000-0000-000004000000}"/>
    <cellStyle name="Normaali 4" xfId="6" xr:uid="{00000000-0005-0000-0000-000005000000}"/>
    <cellStyle name="Normaali_TVK" xfId="2" xr:uid="{00000000-0005-0000-0000-000006000000}"/>
  </cellStyles>
  <dxfs count="0"/>
  <tableStyles count="0" defaultTableStyle="TableStyleMedium9" defaultPivotStyle="PivotStyleLight16"/>
  <colors>
    <mruColors>
      <color rgb="FF3AB6BB"/>
      <color rgb="FF5BBBB7"/>
      <color rgb="FF12657F"/>
      <color rgb="FF006265"/>
      <color rgb="FFE1002E"/>
      <color rgb="FFD6E342"/>
      <color rgb="FFBBFC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72</xdr:row>
      <xdr:rowOff>0</xdr:rowOff>
    </xdr:from>
    <xdr:to>
      <xdr:col>4</xdr:col>
      <xdr:colOff>304800</xdr:colOff>
      <xdr:row>72</xdr:row>
      <xdr:rowOff>28575</xdr:rowOff>
    </xdr:to>
    <xdr:sp macro="" textlink="">
      <xdr:nvSpPr>
        <xdr:cNvPr id="2" name="AutoShape 22" descr="tahti_logo_print">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2095500" y="10944225"/>
          <a:ext cx="304800" cy="28575"/>
        </a:xfrm>
        <a:prstGeom prst="rect">
          <a:avLst/>
        </a:prstGeom>
        <a:noFill/>
        <a:ln w="9525">
          <a:noFill/>
          <a:miter lim="800000"/>
          <a:headEnd/>
          <a:tailEnd/>
        </a:ln>
      </xdr:spPr>
    </xdr:sp>
    <xdr:clientData/>
  </xdr:twoCellAnchor>
  <xdr:twoCellAnchor editAs="oneCell">
    <xdr:from>
      <xdr:col>1</xdr:col>
      <xdr:colOff>28575</xdr:colOff>
      <xdr:row>117</xdr:row>
      <xdr:rowOff>95250</xdr:rowOff>
    </xdr:from>
    <xdr:to>
      <xdr:col>12</xdr:col>
      <xdr:colOff>5715</xdr:colOff>
      <xdr:row>136</xdr:row>
      <xdr:rowOff>41910</xdr:rowOff>
    </xdr:to>
    <xdr:pic>
      <xdr:nvPicPr>
        <xdr:cNvPr id="4" name="Kuva 3">
          <a:extLst>
            <a:ext uri="{FF2B5EF4-FFF2-40B4-BE49-F238E27FC236}">
              <a16:creationId xmlns:a16="http://schemas.microsoft.com/office/drawing/2014/main" id="{B5AA2F70-118E-488C-B602-E8A540A7B65B}"/>
            </a:ext>
          </a:extLst>
        </xdr:cNvPr>
        <xdr:cNvPicPr>
          <a:picLocks noChangeAspect="1"/>
        </xdr:cNvPicPr>
      </xdr:nvPicPr>
      <xdr:blipFill>
        <a:blip xmlns:r="http://schemas.openxmlformats.org/officeDocument/2006/relationships" r:embed="rId1"/>
        <a:stretch>
          <a:fillRect/>
        </a:stretch>
      </xdr:blipFill>
      <xdr:spPr>
        <a:xfrm>
          <a:off x="266700" y="22479000"/>
          <a:ext cx="6301740" cy="3566160"/>
        </a:xfrm>
        <a:prstGeom prst="rect">
          <a:avLst/>
        </a:prstGeom>
      </xdr:spPr>
    </xdr:pic>
    <xdr:clientData/>
  </xdr:twoCellAnchor>
  <xdr:twoCellAnchor editAs="oneCell">
    <xdr:from>
      <xdr:col>1</xdr:col>
      <xdr:colOff>19050</xdr:colOff>
      <xdr:row>136</xdr:row>
      <xdr:rowOff>171450</xdr:rowOff>
    </xdr:from>
    <xdr:to>
      <xdr:col>11</xdr:col>
      <xdr:colOff>610729</xdr:colOff>
      <xdr:row>155</xdr:row>
      <xdr:rowOff>45720</xdr:rowOff>
    </xdr:to>
    <xdr:pic>
      <xdr:nvPicPr>
        <xdr:cNvPr id="6" name="Kuva 5">
          <a:extLst>
            <a:ext uri="{FF2B5EF4-FFF2-40B4-BE49-F238E27FC236}">
              <a16:creationId xmlns:a16="http://schemas.microsoft.com/office/drawing/2014/main" id="{30A1327E-3567-4ACF-BA26-738D921A703D}"/>
            </a:ext>
          </a:extLst>
        </xdr:cNvPr>
        <xdr:cNvPicPr>
          <a:picLocks noChangeAspect="1"/>
        </xdr:cNvPicPr>
      </xdr:nvPicPr>
      <xdr:blipFill>
        <a:blip xmlns:r="http://schemas.openxmlformats.org/officeDocument/2006/relationships" r:embed="rId2"/>
        <a:stretch>
          <a:fillRect/>
        </a:stretch>
      </xdr:blipFill>
      <xdr:spPr>
        <a:xfrm>
          <a:off x="257175" y="26174700"/>
          <a:ext cx="6297154" cy="3493770"/>
        </a:xfrm>
        <a:prstGeom prst="rect">
          <a:avLst/>
        </a:prstGeom>
      </xdr:spPr>
    </xdr:pic>
    <xdr:clientData/>
  </xdr:twoCellAnchor>
  <xdr:twoCellAnchor editAs="oneCell">
    <xdr:from>
      <xdr:col>1</xdr:col>
      <xdr:colOff>0</xdr:colOff>
      <xdr:row>155</xdr:row>
      <xdr:rowOff>114300</xdr:rowOff>
    </xdr:from>
    <xdr:to>
      <xdr:col>11</xdr:col>
      <xdr:colOff>611505</xdr:colOff>
      <xdr:row>174</xdr:row>
      <xdr:rowOff>129540</xdr:rowOff>
    </xdr:to>
    <xdr:pic>
      <xdr:nvPicPr>
        <xdr:cNvPr id="7" name="Kuva 6">
          <a:extLst>
            <a:ext uri="{FF2B5EF4-FFF2-40B4-BE49-F238E27FC236}">
              <a16:creationId xmlns:a16="http://schemas.microsoft.com/office/drawing/2014/main" id="{7C943906-ECF3-4FE1-A768-0D1253E55F72}"/>
            </a:ext>
          </a:extLst>
        </xdr:cNvPr>
        <xdr:cNvPicPr>
          <a:picLocks noChangeAspect="1"/>
        </xdr:cNvPicPr>
      </xdr:nvPicPr>
      <xdr:blipFill>
        <a:blip xmlns:r="http://schemas.openxmlformats.org/officeDocument/2006/relationships" r:embed="rId3"/>
        <a:stretch>
          <a:fillRect/>
        </a:stretch>
      </xdr:blipFill>
      <xdr:spPr>
        <a:xfrm>
          <a:off x="238125" y="29737050"/>
          <a:ext cx="6316980" cy="3634740"/>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
  <sheetViews>
    <sheetView showGridLines="0" tabSelected="1" zoomScaleNormal="100" workbookViewId="0">
      <selection sqref="A1:S15"/>
    </sheetView>
  </sheetViews>
  <sheetFormatPr defaultRowHeight="15" x14ac:dyDescent="0.25"/>
  <cols>
    <col min="19" max="19" width="13.7109375" customWidth="1"/>
  </cols>
  <sheetData>
    <row r="1" spans="1:19" x14ac:dyDescent="0.25">
      <c r="A1" s="175" t="s">
        <v>67</v>
      </c>
      <c r="B1" s="175"/>
      <c r="C1" s="175"/>
      <c r="D1" s="175"/>
      <c r="E1" s="175"/>
      <c r="F1" s="175"/>
      <c r="G1" s="175"/>
      <c r="H1" s="175"/>
      <c r="I1" s="175"/>
      <c r="J1" s="175"/>
      <c r="K1" s="175"/>
      <c r="L1" s="175"/>
      <c r="M1" s="175"/>
      <c r="N1" s="175"/>
      <c r="O1" s="175"/>
      <c r="P1" s="175"/>
      <c r="Q1" s="175"/>
      <c r="R1" s="175"/>
      <c r="S1" s="175"/>
    </row>
    <row r="2" spans="1:19" x14ac:dyDescent="0.25">
      <c r="A2" s="175"/>
      <c r="B2" s="175"/>
      <c r="C2" s="175"/>
      <c r="D2" s="175"/>
      <c r="E2" s="175"/>
      <c r="F2" s="175"/>
      <c r="G2" s="175"/>
      <c r="H2" s="175"/>
      <c r="I2" s="175"/>
      <c r="J2" s="175"/>
      <c r="K2" s="175"/>
      <c r="L2" s="175"/>
      <c r="M2" s="175"/>
      <c r="N2" s="175"/>
      <c r="O2" s="175"/>
      <c r="P2" s="175"/>
      <c r="Q2" s="175"/>
      <c r="R2" s="175"/>
      <c r="S2" s="175"/>
    </row>
    <row r="3" spans="1:19" x14ac:dyDescent="0.25">
      <c r="A3" s="175"/>
      <c r="B3" s="175"/>
      <c r="C3" s="175"/>
      <c r="D3" s="175"/>
      <c r="E3" s="175"/>
      <c r="F3" s="175"/>
      <c r="G3" s="175"/>
      <c r="H3" s="175"/>
      <c r="I3" s="175"/>
      <c r="J3" s="175"/>
      <c r="K3" s="175"/>
      <c r="L3" s="175"/>
      <c r="M3" s="175"/>
      <c r="N3" s="175"/>
      <c r="O3" s="175"/>
      <c r="P3" s="175"/>
      <c r="Q3" s="175"/>
      <c r="R3" s="175"/>
      <c r="S3" s="175"/>
    </row>
    <row r="4" spans="1:19" x14ac:dyDescent="0.25">
      <c r="A4" s="175"/>
      <c r="B4" s="175"/>
      <c r="C4" s="175"/>
      <c r="D4" s="175"/>
      <c r="E4" s="175"/>
      <c r="F4" s="175"/>
      <c r="G4" s="175"/>
      <c r="H4" s="175"/>
      <c r="I4" s="175"/>
      <c r="J4" s="175"/>
      <c r="K4" s="175"/>
      <c r="L4" s="175"/>
      <c r="M4" s="175"/>
      <c r="N4" s="175"/>
      <c r="O4" s="175"/>
      <c r="P4" s="175"/>
      <c r="Q4" s="175"/>
      <c r="R4" s="175"/>
      <c r="S4" s="175"/>
    </row>
    <row r="5" spans="1:19" x14ac:dyDescent="0.25">
      <c r="A5" s="175"/>
      <c r="B5" s="175"/>
      <c r="C5" s="175"/>
      <c r="D5" s="175"/>
      <c r="E5" s="175"/>
      <c r="F5" s="175"/>
      <c r="G5" s="175"/>
      <c r="H5" s="175"/>
      <c r="I5" s="175"/>
      <c r="J5" s="175"/>
      <c r="K5" s="175"/>
      <c r="L5" s="175"/>
      <c r="M5" s="175"/>
      <c r="N5" s="175"/>
      <c r="O5" s="175"/>
      <c r="P5" s="175"/>
      <c r="Q5" s="175"/>
      <c r="R5" s="175"/>
      <c r="S5" s="175"/>
    </row>
    <row r="6" spans="1:19" x14ac:dyDescent="0.25">
      <c r="A6" s="175"/>
      <c r="B6" s="175"/>
      <c r="C6" s="175"/>
      <c r="D6" s="175"/>
      <c r="E6" s="175"/>
      <c r="F6" s="175"/>
      <c r="G6" s="175"/>
      <c r="H6" s="175"/>
      <c r="I6" s="175"/>
      <c r="J6" s="175"/>
      <c r="K6" s="175"/>
      <c r="L6" s="175"/>
      <c r="M6" s="175"/>
      <c r="N6" s="175"/>
      <c r="O6" s="175"/>
      <c r="P6" s="175"/>
      <c r="Q6" s="175"/>
      <c r="R6" s="175"/>
      <c r="S6" s="175"/>
    </row>
    <row r="7" spans="1:19" x14ac:dyDescent="0.25">
      <c r="A7" s="175"/>
      <c r="B7" s="175"/>
      <c r="C7" s="175"/>
      <c r="D7" s="175"/>
      <c r="E7" s="175"/>
      <c r="F7" s="175"/>
      <c r="G7" s="175"/>
      <c r="H7" s="175"/>
      <c r="I7" s="175"/>
      <c r="J7" s="175"/>
      <c r="K7" s="175"/>
      <c r="L7" s="175"/>
      <c r="M7" s="175"/>
      <c r="N7" s="175"/>
      <c r="O7" s="175"/>
      <c r="P7" s="175"/>
      <c r="Q7" s="175"/>
      <c r="R7" s="175"/>
      <c r="S7" s="175"/>
    </row>
    <row r="8" spans="1:19" x14ac:dyDescent="0.25">
      <c r="A8" s="175"/>
      <c r="B8" s="175"/>
      <c r="C8" s="175"/>
      <c r="D8" s="175"/>
      <c r="E8" s="175"/>
      <c r="F8" s="175"/>
      <c r="G8" s="175"/>
      <c r="H8" s="175"/>
      <c r="I8" s="175"/>
      <c r="J8" s="175"/>
      <c r="K8" s="175"/>
      <c r="L8" s="175"/>
      <c r="M8" s="175"/>
      <c r="N8" s="175"/>
      <c r="O8" s="175"/>
      <c r="P8" s="175"/>
      <c r="Q8" s="175"/>
      <c r="R8" s="175"/>
      <c r="S8" s="175"/>
    </row>
    <row r="9" spans="1:19" x14ac:dyDescent="0.25">
      <c r="A9" s="175"/>
      <c r="B9" s="175"/>
      <c r="C9" s="175"/>
      <c r="D9" s="175"/>
      <c r="E9" s="175"/>
      <c r="F9" s="175"/>
      <c r="G9" s="175"/>
      <c r="H9" s="175"/>
      <c r="I9" s="175"/>
      <c r="J9" s="175"/>
      <c r="K9" s="175"/>
      <c r="L9" s="175"/>
      <c r="M9" s="175"/>
      <c r="N9" s="175"/>
      <c r="O9" s="175"/>
      <c r="P9" s="175"/>
      <c r="Q9" s="175"/>
      <c r="R9" s="175"/>
      <c r="S9" s="175"/>
    </row>
    <row r="10" spans="1:19" x14ac:dyDescent="0.25">
      <c r="A10" s="175"/>
      <c r="B10" s="175"/>
      <c r="C10" s="175"/>
      <c r="D10" s="175"/>
      <c r="E10" s="175"/>
      <c r="F10" s="175"/>
      <c r="G10" s="175"/>
      <c r="H10" s="175"/>
      <c r="I10" s="175"/>
      <c r="J10" s="175"/>
      <c r="K10" s="175"/>
      <c r="L10" s="175"/>
      <c r="M10" s="175"/>
      <c r="N10" s="175"/>
      <c r="O10" s="175"/>
      <c r="P10" s="175"/>
      <c r="Q10" s="175"/>
      <c r="R10" s="175"/>
      <c r="S10" s="175"/>
    </row>
    <row r="11" spans="1:19" x14ac:dyDescent="0.25">
      <c r="A11" s="175"/>
      <c r="B11" s="175"/>
      <c r="C11" s="175"/>
      <c r="D11" s="175"/>
      <c r="E11" s="175"/>
      <c r="F11" s="175"/>
      <c r="G11" s="175"/>
      <c r="H11" s="175"/>
      <c r="I11" s="175"/>
      <c r="J11" s="175"/>
      <c r="K11" s="175"/>
      <c r="L11" s="175"/>
      <c r="M11" s="175"/>
      <c r="N11" s="175"/>
      <c r="O11" s="175"/>
      <c r="P11" s="175"/>
      <c r="Q11" s="175"/>
      <c r="R11" s="175"/>
      <c r="S11" s="175"/>
    </row>
    <row r="12" spans="1:19" x14ac:dyDescent="0.25">
      <c r="A12" s="175"/>
      <c r="B12" s="175"/>
      <c r="C12" s="175"/>
      <c r="D12" s="175"/>
      <c r="E12" s="175"/>
      <c r="F12" s="175"/>
      <c r="G12" s="175"/>
      <c r="H12" s="175"/>
      <c r="I12" s="175"/>
      <c r="J12" s="175"/>
      <c r="K12" s="175"/>
      <c r="L12" s="175"/>
      <c r="M12" s="175"/>
      <c r="N12" s="175"/>
      <c r="O12" s="175"/>
      <c r="P12" s="175"/>
      <c r="Q12" s="175"/>
      <c r="R12" s="175"/>
      <c r="S12" s="175"/>
    </row>
    <row r="13" spans="1:19" x14ac:dyDescent="0.25">
      <c r="A13" s="175"/>
      <c r="B13" s="175"/>
      <c r="C13" s="175"/>
      <c r="D13" s="175"/>
      <c r="E13" s="175"/>
      <c r="F13" s="175"/>
      <c r="G13" s="175"/>
      <c r="H13" s="175"/>
      <c r="I13" s="175"/>
      <c r="J13" s="175"/>
      <c r="K13" s="175"/>
      <c r="L13" s="175"/>
      <c r="M13" s="175"/>
      <c r="N13" s="175"/>
      <c r="O13" s="175"/>
      <c r="P13" s="175"/>
      <c r="Q13" s="175"/>
      <c r="R13" s="175"/>
      <c r="S13" s="175"/>
    </row>
    <row r="14" spans="1:19" x14ac:dyDescent="0.25">
      <c r="A14" s="175"/>
      <c r="B14" s="175"/>
      <c r="C14" s="175"/>
      <c r="D14" s="175"/>
      <c r="E14" s="175"/>
      <c r="F14" s="175"/>
      <c r="G14" s="175"/>
      <c r="H14" s="175"/>
      <c r="I14" s="175"/>
      <c r="J14" s="175"/>
      <c r="K14" s="175"/>
      <c r="L14" s="175"/>
      <c r="M14" s="175"/>
      <c r="N14" s="175"/>
      <c r="O14" s="175"/>
      <c r="P14" s="175"/>
      <c r="Q14" s="175"/>
      <c r="R14" s="175"/>
      <c r="S14" s="175"/>
    </row>
    <row r="15" spans="1:19" x14ac:dyDescent="0.25">
      <c r="A15" s="175"/>
      <c r="B15" s="175"/>
      <c r="C15" s="175"/>
      <c r="D15" s="175"/>
      <c r="E15" s="175"/>
      <c r="F15" s="175"/>
      <c r="G15" s="175"/>
      <c r="H15" s="175"/>
      <c r="I15" s="175"/>
      <c r="J15" s="175"/>
      <c r="K15" s="175"/>
      <c r="L15" s="175"/>
      <c r="M15" s="175"/>
      <c r="N15" s="175"/>
      <c r="O15" s="175"/>
      <c r="P15" s="175"/>
      <c r="Q15" s="175"/>
      <c r="R15" s="175"/>
      <c r="S15" s="175"/>
    </row>
  </sheetData>
  <mergeCells count="1">
    <mergeCell ref="A1:S15"/>
  </mergeCells>
  <pageMargins left="0.7" right="0.7" top="0.75" bottom="0.75" header="0.3" footer="0.3"/>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H185"/>
  <sheetViews>
    <sheetView showGridLines="0" tabSelected="1" zoomScaleNormal="100" workbookViewId="0">
      <selection sqref="A1:S15"/>
    </sheetView>
  </sheetViews>
  <sheetFormatPr defaultRowHeight="15" x14ac:dyDescent="0.25"/>
  <cols>
    <col min="1" max="1" width="3.5703125" customWidth="1"/>
    <col min="2" max="2" width="30.28515625" style="7" customWidth="1"/>
    <col min="3" max="5" width="7.140625" style="2" customWidth="1"/>
    <col min="6" max="12" width="7.140625" style="7" customWidth="1"/>
    <col min="13" max="19" width="7.140625" style="2" customWidth="1"/>
    <col min="20" max="22" width="7.140625" style="1" customWidth="1"/>
    <col min="23" max="27" width="7.28515625" style="1" customWidth="1"/>
    <col min="28" max="33" width="6.7109375" customWidth="1"/>
  </cols>
  <sheetData>
    <row r="1" spans="2:34" ht="18" x14ac:dyDescent="0.2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row>
    <row r="2" spans="2:34" ht="18" x14ac:dyDescent="0.25">
      <c r="B2" s="177" t="s">
        <v>61</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2:34" x14ac:dyDescent="0.25">
      <c r="B3" s="2"/>
      <c r="F3" s="2"/>
      <c r="G3" s="2"/>
      <c r="H3" s="2"/>
      <c r="I3" s="2"/>
      <c r="J3" s="2"/>
      <c r="K3" s="2"/>
      <c r="L3" s="2"/>
    </row>
    <row r="4" spans="2:34" x14ac:dyDescent="0.25">
      <c r="B4" s="32"/>
      <c r="C4" s="33" t="s">
        <v>1</v>
      </c>
      <c r="D4" s="34"/>
      <c r="E4" s="34"/>
      <c r="F4" s="34"/>
      <c r="G4" s="34"/>
      <c r="H4" s="34"/>
      <c r="I4" s="34"/>
      <c r="J4" s="34"/>
      <c r="K4" s="34"/>
      <c r="L4" s="34"/>
      <c r="M4" s="34"/>
      <c r="N4" s="34"/>
      <c r="O4" s="34"/>
      <c r="P4" s="34"/>
      <c r="Q4" s="34"/>
      <c r="R4" s="34"/>
      <c r="S4" s="34"/>
      <c r="T4" s="35"/>
      <c r="U4" s="36" t="s">
        <v>2</v>
      </c>
      <c r="V4" s="36" t="s">
        <v>2</v>
      </c>
      <c r="W4" s="36" t="s">
        <v>2</v>
      </c>
      <c r="X4" s="36" t="s">
        <v>2</v>
      </c>
      <c r="Y4" s="37" t="s">
        <v>2</v>
      </c>
      <c r="Z4" s="37" t="s">
        <v>2</v>
      </c>
      <c r="AA4" s="37" t="s">
        <v>2</v>
      </c>
      <c r="AB4" s="37" t="s">
        <v>2</v>
      </c>
      <c r="AC4" s="37" t="s">
        <v>2</v>
      </c>
      <c r="AD4" s="37" t="s">
        <v>2</v>
      </c>
      <c r="AE4" s="37" t="s">
        <v>2</v>
      </c>
      <c r="AF4" s="37" t="s">
        <v>2</v>
      </c>
      <c r="AG4" s="37" t="s">
        <v>2</v>
      </c>
    </row>
    <row r="5" spans="2:34" x14ac:dyDescent="0.25">
      <c r="B5" s="38"/>
      <c r="C5" s="39" t="s">
        <v>3</v>
      </c>
      <c r="D5" s="39" t="s">
        <v>3</v>
      </c>
      <c r="E5" s="39" t="s">
        <v>3</v>
      </c>
      <c r="F5" s="39" t="s">
        <v>3</v>
      </c>
      <c r="G5" s="39" t="s">
        <v>3</v>
      </c>
      <c r="H5" s="39" t="s">
        <v>3</v>
      </c>
      <c r="I5" s="39" t="s">
        <v>3</v>
      </c>
      <c r="J5" s="39" t="s">
        <v>3</v>
      </c>
      <c r="K5" s="39" t="s">
        <v>3</v>
      </c>
      <c r="L5" s="39" t="s">
        <v>3</v>
      </c>
      <c r="M5" s="39" t="s">
        <v>3</v>
      </c>
      <c r="N5" s="39" t="s">
        <v>3</v>
      </c>
      <c r="O5" s="39" t="s">
        <v>3</v>
      </c>
      <c r="P5" s="39" t="s">
        <v>3</v>
      </c>
      <c r="Q5" s="39" t="s">
        <v>3</v>
      </c>
      <c r="R5" s="39" t="s">
        <v>3</v>
      </c>
      <c r="S5" s="39" t="s">
        <v>3</v>
      </c>
      <c r="T5" s="39" t="s">
        <v>3</v>
      </c>
      <c r="U5" s="39" t="s">
        <v>3</v>
      </c>
      <c r="V5" s="39" t="s">
        <v>3</v>
      </c>
      <c r="W5" s="39" t="s">
        <v>3</v>
      </c>
      <c r="X5" s="39" t="s">
        <v>3</v>
      </c>
      <c r="Y5" s="39" t="s">
        <v>3</v>
      </c>
      <c r="Z5" s="39" t="s">
        <v>3</v>
      </c>
      <c r="AA5" s="39" t="s">
        <v>3</v>
      </c>
      <c r="AB5" s="39" t="s">
        <v>3</v>
      </c>
      <c r="AC5" s="39" t="s">
        <v>3</v>
      </c>
      <c r="AD5" s="39" t="s">
        <v>3</v>
      </c>
      <c r="AE5" s="39" t="s">
        <v>3</v>
      </c>
      <c r="AF5" s="39" t="s">
        <v>3</v>
      </c>
      <c r="AG5" s="39" t="s">
        <v>3</v>
      </c>
    </row>
    <row r="6" spans="2:34" x14ac:dyDescent="0.25">
      <c r="B6" s="40" t="s">
        <v>4</v>
      </c>
      <c r="C6" s="41">
        <v>1990</v>
      </c>
      <c r="D6" s="42">
        <v>1991</v>
      </c>
      <c r="E6" s="42">
        <v>1992</v>
      </c>
      <c r="F6" s="41">
        <v>1993</v>
      </c>
      <c r="G6" s="42">
        <v>1994</v>
      </c>
      <c r="H6" s="42">
        <v>1995</v>
      </c>
      <c r="I6" s="41">
        <v>1996</v>
      </c>
      <c r="J6" s="42">
        <v>1997</v>
      </c>
      <c r="K6" s="42">
        <v>1998</v>
      </c>
      <c r="L6" s="41">
        <v>1999</v>
      </c>
      <c r="M6" s="42">
        <v>2000</v>
      </c>
      <c r="N6" s="42">
        <v>2001</v>
      </c>
      <c r="O6" s="41">
        <v>2002</v>
      </c>
      <c r="P6" s="42">
        <v>2003</v>
      </c>
      <c r="Q6" s="42">
        <v>2004</v>
      </c>
      <c r="R6" s="41">
        <v>2005</v>
      </c>
      <c r="S6" s="42">
        <v>2006</v>
      </c>
      <c r="T6" s="42">
        <v>2007</v>
      </c>
      <c r="U6" s="41">
        <v>2008</v>
      </c>
      <c r="V6" s="42">
        <v>2009</v>
      </c>
      <c r="W6" s="42">
        <v>2010</v>
      </c>
      <c r="X6" s="41">
        <v>2011</v>
      </c>
      <c r="Y6" s="42">
        <v>2012</v>
      </c>
      <c r="Z6" s="43">
        <v>2013</v>
      </c>
      <c r="AA6" s="43">
        <v>2014</v>
      </c>
      <c r="AB6" s="43">
        <v>2015</v>
      </c>
      <c r="AC6" s="43">
        <v>2016</v>
      </c>
      <c r="AD6" s="43">
        <v>2017</v>
      </c>
      <c r="AE6" s="43">
        <v>2018</v>
      </c>
      <c r="AF6" s="43">
        <v>2019</v>
      </c>
      <c r="AG6" s="43">
        <v>2020</v>
      </c>
    </row>
    <row r="7" spans="2:34" x14ac:dyDescent="0.25">
      <c r="B7" s="75" t="s">
        <v>5</v>
      </c>
      <c r="C7" s="45">
        <v>3028.2601211289443</v>
      </c>
      <c r="D7" s="45">
        <v>3228.0372637169867</v>
      </c>
      <c r="E7" s="45">
        <v>3207.526406057792</v>
      </c>
      <c r="F7" s="45">
        <v>3070.1017302753407</v>
      </c>
      <c r="G7" s="45">
        <v>2999.8027348240776</v>
      </c>
      <c r="H7" s="45">
        <v>2971.2402489429701</v>
      </c>
      <c r="I7" s="45">
        <v>3017.9875966492718</v>
      </c>
      <c r="J7" s="45">
        <v>3011.3332848447535</v>
      </c>
      <c r="K7" s="45">
        <v>3179.5520561613116</v>
      </c>
      <c r="L7" s="45">
        <v>3303.0147865988233</v>
      </c>
      <c r="M7" s="45">
        <v>3419.3909415605481</v>
      </c>
      <c r="N7" s="45">
        <v>3475.2176336561615</v>
      </c>
      <c r="O7" s="45">
        <v>3670.4744735590184</v>
      </c>
      <c r="P7" s="45">
        <v>3843.1894878957146</v>
      </c>
      <c r="Q7" s="45">
        <v>3991.176066099516</v>
      </c>
      <c r="R7" s="45">
        <v>4145.7770669594993</v>
      </c>
      <c r="S7" s="46">
        <v>4302.3858099145973</v>
      </c>
      <c r="T7" s="47">
        <v>4444.3645416417812</v>
      </c>
      <c r="U7" s="48">
        <v>4557.3625061000002</v>
      </c>
      <c r="V7" s="48">
        <v>4769.5333801000006</v>
      </c>
      <c r="W7" s="48">
        <v>3591.9616449999999</v>
      </c>
      <c r="X7" s="48">
        <v>3643.3236356999996</v>
      </c>
      <c r="Y7" s="48">
        <v>3706.4077895</v>
      </c>
      <c r="Z7" s="49">
        <v>3758.0840158000001</v>
      </c>
      <c r="AA7" s="49">
        <v>3754.8663511999998</v>
      </c>
      <c r="AB7" s="49">
        <v>3519.7700914000002</v>
      </c>
      <c r="AC7" s="49">
        <v>3518.5932816999998</v>
      </c>
      <c r="AD7" s="49">
        <v>3474.8033123</v>
      </c>
      <c r="AE7" s="49">
        <v>3577.5962595999999</v>
      </c>
      <c r="AF7" s="49">
        <v>3707.2375750000001</v>
      </c>
      <c r="AG7" s="49">
        <v>3853.9126823000001</v>
      </c>
      <c r="AH7" s="170"/>
    </row>
    <row r="8" spans="2:34" x14ac:dyDescent="0.25">
      <c r="B8" s="76" t="s">
        <v>6</v>
      </c>
      <c r="C8" s="45">
        <v>2395.2450995414401</v>
      </c>
      <c r="D8" s="45">
        <v>2548.2802158367149</v>
      </c>
      <c r="E8" s="45">
        <v>2538.25028593152</v>
      </c>
      <c r="F8" s="45">
        <v>2457.05383642078</v>
      </c>
      <c r="G8" s="45">
        <v>2420.7845521747208</v>
      </c>
      <c r="H8" s="45">
        <v>2330.5851320703559</v>
      </c>
      <c r="I8" s="45">
        <v>2368.6263061816467</v>
      </c>
      <c r="J8" s="45">
        <v>2361.3016797794112</v>
      </c>
      <c r="K8" s="45">
        <v>2493.208456514918</v>
      </c>
      <c r="L8" s="45">
        <v>2590.0203086733809</v>
      </c>
      <c r="M8" s="45">
        <v>2707.5176390271786</v>
      </c>
      <c r="N8" s="45">
        <v>2751.7219304231285</v>
      </c>
      <c r="O8" s="45">
        <v>2906.3288025862798</v>
      </c>
      <c r="P8" s="45">
        <v>3043.086767917971</v>
      </c>
      <c r="Q8" s="46">
        <v>3144.1187327734629</v>
      </c>
      <c r="R8" s="46">
        <v>3265.9083744377649</v>
      </c>
      <c r="S8" s="46">
        <v>3389.2796500433624</v>
      </c>
      <c r="T8" s="47">
        <v>3501.125878494795</v>
      </c>
      <c r="U8" s="48">
        <v>3617.2123350000002</v>
      </c>
      <c r="V8" s="48">
        <v>3787.4983554999999</v>
      </c>
      <c r="W8" s="48">
        <v>2837.5236201999996</v>
      </c>
      <c r="X8" s="48">
        <v>2806.5004764</v>
      </c>
      <c r="Y8" s="48">
        <v>2853.2811310000002</v>
      </c>
      <c r="Z8" s="48">
        <v>2892.7373487</v>
      </c>
      <c r="AA8" s="48">
        <v>2901.7411738999999</v>
      </c>
      <c r="AB8" s="48">
        <v>2743.3817128999999</v>
      </c>
      <c r="AC8" s="48">
        <v>2769.3598501000001</v>
      </c>
      <c r="AD8" s="48">
        <v>2748.0539679000003</v>
      </c>
      <c r="AE8" s="48">
        <v>2827.1185010999998</v>
      </c>
      <c r="AF8" s="48">
        <v>2936.2721741</v>
      </c>
      <c r="AG8" s="48">
        <v>3073.6909899000002</v>
      </c>
    </row>
    <row r="9" spans="2:34" x14ac:dyDescent="0.25">
      <c r="B9" s="76" t="s">
        <v>7</v>
      </c>
      <c r="C9" s="45">
        <v>633.01502158750429</v>
      </c>
      <c r="D9" s="45">
        <v>679.75704788027201</v>
      </c>
      <c r="E9" s="45">
        <v>669.27612012627196</v>
      </c>
      <c r="F9" s="45">
        <v>613.0478938545607</v>
      </c>
      <c r="G9" s="45">
        <v>579.01818264935662</v>
      </c>
      <c r="H9" s="45">
        <v>640.65511687261403</v>
      </c>
      <c r="I9" s="45">
        <v>649.36129046762471</v>
      </c>
      <c r="J9" s="45">
        <v>650.03160506534243</v>
      </c>
      <c r="K9" s="45">
        <v>686.34359964639361</v>
      </c>
      <c r="L9" s="45">
        <v>712.99447792544231</v>
      </c>
      <c r="M9" s="45">
        <v>711.87330253336904</v>
      </c>
      <c r="N9" s="45">
        <v>723.49570323303305</v>
      </c>
      <c r="O9" s="45">
        <v>764.14567097273857</v>
      </c>
      <c r="P9" s="45">
        <v>800.10271997774339</v>
      </c>
      <c r="Q9" s="46">
        <v>847.05733332605314</v>
      </c>
      <c r="R9" s="46">
        <v>879.86869252173437</v>
      </c>
      <c r="S9" s="46">
        <v>913.10615987123481</v>
      </c>
      <c r="T9" s="47">
        <v>943.23866314698614</v>
      </c>
      <c r="U9" s="48">
        <v>940.15017110000008</v>
      </c>
      <c r="V9" s="48">
        <v>982.03502460000004</v>
      </c>
      <c r="W9" s="48">
        <v>754.43802479999999</v>
      </c>
      <c r="X9" s="48">
        <v>836.82315929999993</v>
      </c>
      <c r="Y9" s="48">
        <v>853.12665849999996</v>
      </c>
      <c r="Z9" s="48">
        <v>865.34666709999999</v>
      </c>
      <c r="AA9" s="48">
        <v>853.1251772999999</v>
      </c>
      <c r="AB9" s="48">
        <v>776.38837850000004</v>
      </c>
      <c r="AC9" s="48">
        <v>749.23343150000005</v>
      </c>
      <c r="AD9" s="48">
        <v>726.74934439999993</v>
      </c>
      <c r="AE9" s="48">
        <v>750.47775850000005</v>
      </c>
      <c r="AF9" s="48">
        <v>770.96540089999996</v>
      </c>
      <c r="AG9" s="48">
        <v>780.22169239999994</v>
      </c>
    </row>
    <row r="10" spans="2:34" x14ac:dyDescent="0.25">
      <c r="B10" s="77" t="s">
        <v>8</v>
      </c>
      <c r="C10" s="52">
        <v>141.24976631717956</v>
      </c>
      <c r="D10" s="52">
        <v>152.78238247583158</v>
      </c>
      <c r="E10" s="52">
        <v>142.73492506957177</v>
      </c>
      <c r="F10" s="53">
        <v>106.30297039351217</v>
      </c>
      <c r="G10" s="52">
        <v>81.8946146606973</v>
      </c>
      <c r="H10" s="52">
        <v>145.59077219820554</v>
      </c>
      <c r="I10" s="52">
        <v>149.10431583489881</v>
      </c>
      <c r="J10" s="52">
        <v>149.36213092829976</v>
      </c>
      <c r="K10" s="52">
        <v>157.70578198560105</v>
      </c>
      <c r="L10" s="52">
        <v>163.8295334153016</v>
      </c>
      <c r="M10" s="52">
        <v>157.57793674737229</v>
      </c>
      <c r="N10" s="52">
        <v>160.15063320302903</v>
      </c>
      <c r="O10" s="52">
        <v>169.1487765839851</v>
      </c>
      <c r="P10" s="52">
        <v>177.1081108834579</v>
      </c>
      <c r="Q10" s="54">
        <v>188.81252178705287</v>
      </c>
      <c r="R10" s="54">
        <v>196.12630708735989</v>
      </c>
      <c r="S10" s="54">
        <v>203.53507362672988</v>
      </c>
      <c r="T10" s="55">
        <v>210.2517310564121</v>
      </c>
      <c r="U10" s="56">
        <v>209.1117471</v>
      </c>
      <c r="V10" s="56">
        <v>211.68772190000001</v>
      </c>
      <c r="W10" s="56">
        <v>152.01943259999999</v>
      </c>
      <c r="X10" s="56">
        <v>156.29975640000001</v>
      </c>
      <c r="Y10" s="56">
        <v>160.1884986</v>
      </c>
      <c r="Z10" s="49">
        <v>165.45840969999998</v>
      </c>
      <c r="AA10" s="49">
        <v>166.09080940000001</v>
      </c>
      <c r="AB10" s="49">
        <v>155.82646819999999</v>
      </c>
      <c r="AC10" s="49">
        <v>155.55991299999999</v>
      </c>
      <c r="AD10" s="49">
        <v>107.4908484</v>
      </c>
      <c r="AE10" s="49">
        <v>110.40278409999999</v>
      </c>
      <c r="AF10" s="49">
        <v>115.36814170000001</v>
      </c>
      <c r="AG10" s="49">
        <v>171.0767275</v>
      </c>
    </row>
    <row r="11" spans="2:34" x14ac:dyDescent="0.25">
      <c r="B11" s="78" t="s">
        <v>9</v>
      </c>
      <c r="C11" s="58">
        <v>335.92259896344569</v>
      </c>
      <c r="D11" s="58">
        <v>361.51185556831354</v>
      </c>
      <c r="E11" s="58">
        <v>362.77123652513632</v>
      </c>
      <c r="F11" s="58">
        <v>350.60561759744388</v>
      </c>
      <c r="G11" s="58">
        <v>345.87725532521608</v>
      </c>
      <c r="H11" s="58">
        <v>345.85236497696172</v>
      </c>
      <c r="I11" s="58">
        <v>354.60367952408825</v>
      </c>
      <c r="J11" s="58">
        <v>355.33732761168102</v>
      </c>
      <c r="K11" s="58">
        <v>375.1871426270348</v>
      </c>
      <c r="L11" s="58">
        <v>389.75574481866119</v>
      </c>
      <c r="M11" s="58">
        <v>398.94252686306072</v>
      </c>
      <c r="N11" s="58">
        <v>405.45586271487349</v>
      </c>
      <c r="O11" s="58">
        <v>428.23660303659625</v>
      </c>
      <c r="P11" s="58">
        <v>448.38737416053948</v>
      </c>
      <c r="Q11" s="59">
        <v>478.27167457783935</v>
      </c>
      <c r="R11" s="59">
        <v>496.79786293639387</v>
      </c>
      <c r="S11" s="59">
        <v>515.56464358104347</v>
      </c>
      <c r="T11" s="60">
        <v>532.57827681921822</v>
      </c>
      <c r="U11" s="49">
        <v>513.40499539999996</v>
      </c>
      <c r="V11" s="49">
        <v>553.17529309999998</v>
      </c>
      <c r="W11" s="49">
        <v>415.95319599999999</v>
      </c>
      <c r="X11" s="49">
        <v>494.26638050000003</v>
      </c>
      <c r="Y11" s="49">
        <v>491.16285169999998</v>
      </c>
      <c r="Z11" s="49">
        <v>502.03831910000002</v>
      </c>
      <c r="AA11" s="49">
        <v>500.36819610000003</v>
      </c>
      <c r="AB11" s="49">
        <v>455.86142089999998</v>
      </c>
      <c r="AC11" s="49">
        <v>441.15592480000004</v>
      </c>
      <c r="AD11" s="49">
        <v>440.21738549999998</v>
      </c>
      <c r="AE11" s="49">
        <v>448.50118989999999</v>
      </c>
      <c r="AF11" s="49">
        <v>455.85711950000001</v>
      </c>
      <c r="AG11" s="49">
        <v>447.0945299</v>
      </c>
    </row>
    <row r="12" spans="2:34" x14ac:dyDescent="0.25">
      <c r="B12" s="78" t="s">
        <v>10</v>
      </c>
      <c r="C12" s="58">
        <v>10.613286334674157</v>
      </c>
      <c r="D12" s="58">
        <v>10.652522970266057</v>
      </c>
      <c r="E12" s="58">
        <v>9.943331858779155</v>
      </c>
      <c r="F12" s="58">
        <v>8.903295017798488</v>
      </c>
      <c r="G12" s="58">
        <v>7.7994871105426018</v>
      </c>
      <c r="H12" s="58">
        <v>7.1309765974631274</v>
      </c>
      <c r="I12" s="58">
        <v>6.4822743259783078</v>
      </c>
      <c r="J12" s="58">
        <v>6.4679816646647321</v>
      </c>
      <c r="K12" s="58">
        <v>6.829295350533954</v>
      </c>
      <c r="L12" s="58">
        <v>7.0944784442679438</v>
      </c>
      <c r="M12" s="58">
        <v>6.7034621691679623</v>
      </c>
      <c r="N12" s="58">
        <v>6.812906255816312</v>
      </c>
      <c r="O12" s="58">
        <v>7.1956927993645419</v>
      </c>
      <c r="P12" s="58">
        <v>7.5342877668428594</v>
      </c>
      <c r="Q12" s="59">
        <v>10.205812377059001</v>
      </c>
      <c r="R12" s="59">
        <v>10.601141668964809</v>
      </c>
      <c r="S12" s="59">
        <v>11.001604946138345</v>
      </c>
      <c r="T12" s="60">
        <v>11.364657909360917</v>
      </c>
      <c r="U12" s="49">
        <v>15.1910509</v>
      </c>
      <c r="V12" s="49">
        <v>15.088336699999999</v>
      </c>
      <c r="W12" s="49">
        <v>11.0678999</v>
      </c>
      <c r="X12" s="49">
        <v>11.026728</v>
      </c>
      <c r="Y12" s="49">
        <v>10.7946413</v>
      </c>
      <c r="Z12" s="49">
        <v>11.521221300000001</v>
      </c>
      <c r="AA12" s="49">
        <v>10.229261599999999</v>
      </c>
      <c r="AB12" s="49">
        <v>9.9435455000000008</v>
      </c>
      <c r="AC12" s="49">
        <v>8.7240689000000007</v>
      </c>
      <c r="AD12" s="49">
        <v>9.7409102000000001</v>
      </c>
      <c r="AE12" s="49">
        <v>9.7612456999999999</v>
      </c>
      <c r="AF12" s="49">
        <v>9.9943436999999999</v>
      </c>
      <c r="AG12" s="49">
        <v>10.287611</v>
      </c>
    </row>
    <row r="13" spans="2:34" x14ac:dyDescent="0.25">
      <c r="B13" s="78" t="s">
        <v>11</v>
      </c>
      <c r="C13" s="58">
        <v>76.68043507515786</v>
      </c>
      <c r="D13" s="58">
        <v>81.739114844718728</v>
      </c>
      <c r="E13" s="58">
        <v>81.219746816160679</v>
      </c>
      <c r="F13" s="58">
        <v>77.739932167631622</v>
      </c>
      <c r="G13" s="58">
        <v>75.959848112454821</v>
      </c>
      <c r="H13" s="58">
        <v>75.236599858809143</v>
      </c>
      <c r="I13" s="58">
        <v>77.365831297540467</v>
      </c>
      <c r="J13" s="58">
        <v>77.195248633436364</v>
      </c>
      <c r="K13" s="58">
        <v>81.507521187904644</v>
      </c>
      <c r="L13" s="58">
        <v>84.67247679778427</v>
      </c>
      <c r="M13" s="58">
        <v>97.361837041631873</v>
      </c>
      <c r="N13" s="58">
        <v>98.951415241750126</v>
      </c>
      <c r="O13" s="58">
        <v>104.51104996991897</v>
      </c>
      <c r="P13" s="58">
        <v>109.42884128652639</v>
      </c>
      <c r="Q13" s="59">
        <v>107.18916003307415</v>
      </c>
      <c r="R13" s="59">
        <v>111.34120723620573</v>
      </c>
      <c r="S13" s="59">
        <v>115.54717543534808</v>
      </c>
      <c r="T13" s="60">
        <v>119.36023222471464</v>
      </c>
      <c r="U13" s="49">
        <v>130.5642847</v>
      </c>
      <c r="V13" s="49">
        <v>138.472826</v>
      </c>
      <c r="W13" s="49">
        <v>114.59052340000001</v>
      </c>
      <c r="X13" s="49">
        <v>114.6028409</v>
      </c>
      <c r="Y13" s="49">
        <v>111.95236509999999</v>
      </c>
      <c r="Z13" s="49">
        <v>107.82441849999999</v>
      </c>
      <c r="AA13" s="49">
        <v>104.6005054</v>
      </c>
      <c r="AB13" s="49">
        <v>93.497931099999988</v>
      </c>
      <c r="AC13" s="49">
        <v>88.638883100000001</v>
      </c>
      <c r="AD13" s="49">
        <v>108.7885129</v>
      </c>
      <c r="AE13" s="49">
        <v>115.3636714</v>
      </c>
      <c r="AF13" s="49">
        <v>120.83613709999999</v>
      </c>
      <c r="AG13" s="49">
        <v>105.12286090000001</v>
      </c>
    </row>
    <row r="14" spans="2:34" x14ac:dyDescent="0.25">
      <c r="B14" s="78" t="s">
        <v>12</v>
      </c>
      <c r="C14" s="58">
        <v>6.2290010263730826</v>
      </c>
      <c r="D14" s="58">
        <v>6.6399340296326832</v>
      </c>
      <c r="E14" s="58">
        <v>6.5977440762269355</v>
      </c>
      <c r="F14" s="58">
        <v>6.315067419580032</v>
      </c>
      <c r="G14" s="58">
        <v>5.9996054696481558</v>
      </c>
      <c r="H14" s="58">
        <v>5.9424804978859402</v>
      </c>
      <c r="I14" s="58">
        <v>6.0234792971167712</v>
      </c>
      <c r="J14" s="58">
        <v>6.0101982255061479</v>
      </c>
      <c r="K14" s="58">
        <v>6.3459392628572235</v>
      </c>
      <c r="L14" s="58">
        <v>6.5923535296294018</v>
      </c>
      <c r="M14" s="58">
        <v>4.6338793873038862</v>
      </c>
      <c r="N14" s="58">
        <v>4.709534427100289</v>
      </c>
      <c r="O14" s="58">
        <v>4.9741419730403305</v>
      </c>
      <c r="P14" s="58">
        <v>5.2082013591974015</v>
      </c>
      <c r="Q14" s="59">
        <v>8.9883544096227475</v>
      </c>
      <c r="R14" s="59">
        <v>9.3365246142937615</v>
      </c>
      <c r="S14" s="59">
        <v>9.6892163678053027</v>
      </c>
      <c r="T14" s="60">
        <v>10.008960507942883</v>
      </c>
      <c r="U14" s="49">
        <v>14.6179752</v>
      </c>
      <c r="V14" s="49">
        <v>18.805797500000001</v>
      </c>
      <c r="W14" s="49">
        <v>17.0501553</v>
      </c>
      <c r="X14" s="49">
        <v>14.250460199999999</v>
      </c>
      <c r="Y14" s="49">
        <v>14.918367199999999</v>
      </c>
      <c r="Z14" s="49">
        <v>14.637432199999999</v>
      </c>
      <c r="AA14" s="49">
        <v>15.294279599999999</v>
      </c>
      <c r="AB14" s="49">
        <v>12.221212699999999</v>
      </c>
      <c r="AC14" s="49">
        <v>11.623541400000001</v>
      </c>
      <c r="AD14" s="49">
        <v>14.6873399</v>
      </c>
      <c r="AE14" s="49">
        <v>15.3728233</v>
      </c>
      <c r="AF14" s="49">
        <v>15.991102400000001</v>
      </c>
      <c r="AG14" s="49">
        <v>13.6641309</v>
      </c>
    </row>
    <row r="15" spans="2:34" x14ac:dyDescent="0.25">
      <c r="B15" s="78" t="s">
        <v>13</v>
      </c>
      <c r="C15" s="58">
        <v>0.74842934856088827</v>
      </c>
      <c r="D15" s="58">
        <v>0.79780393023611884</v>
      </c>
      <c r="E15" s="58">
        <v>0.79273470658218337</v>
      </c>
      <c r="F15" s="58">
        <v>0.75877043123660715</v>
      </c>
      <c r="G15" s="58">
        <v>0.74139615384115698</v>
      </c>
      <c r="H15" s="58">
        <v>0.73433698393956115</v>
      </c>
      <c r="I15" s="58">
        <v>0.49397310554501084</v>
      </c>
      <c r="J15" s="58">
        <v>0.49288395227248183</v>
      </c>
      <c r="K15" s="58">
        <v>0.5204173818235055</v>
      </c>
      <c r="L15" s="58">
        <v>0.54062530727720692</v>
      </c>
      <c r="M15" s="58">
        <v>0.23846359736601197</v>
      </c>
      <c r="N15" s="58">
        <v>0.24235687369904488</v>
      </c>
      <c r="O15" s="58">
        <v>0.25597381579467576</v>
      </c>
      <c r="P15" s="58">
        <v>0.26801872213669653</v>
      </c>
      <c r="Q15" s="59">
        <v>0.3112683007043634</v>
      </c>
      <c r="R15" s="59">
        <v>0.32332549638501146</v>
      </c>
      <c r="S15" s="59">
        <v>0.33553927410059081</v>
      </c>
      <c r="T15" s="60">
        <v>0.3466120701459105</v>
      </c>
      <c r="U15" s="49">
        <v>0.41675190000000001</v>
      </c>
      <c r="V15" s="49">
        <v>0.50368570000000001</v>
      </c>
      <c r="W15" s="49">
        <v>0.30178169999999999</v>
      </c>
      <c r="X15" s="49">
        <v>0.39296379999999997</v>
      </c>
      <c r="Y15" s="49">
        <v>0.1217666</v>
      </c>
      <c r="Z15" s="49">
        <v>0.1124415</v>
      </c>
      <c r="AA15" s="49">
        <v>0.1387014</v>
      </c>
      <c r="AB15" s="49">
        <v>0.13679470000000002</v>
      </c>
      <c r="AC15" s="49">
        <v>7.4439500000000006E-2</v>
      </c>
      <c r="AD15" s="49">
        <v>0.1041132</v>
      </c>
      <c r="AE15" s="49">
        <v>0.1090218</v>
      </c>
      <c r="AF15" s="49">
        <v>0.1213939</v>
      </c>
      <c r="AG15" s="49">
        <v>0.1140389</v>
      </c>
    </row>
    <row r="16" spans="2:34" x14ac:dyDescent="0.25">
      <c r="B16" s="78" t="s">
        <v>14</v>
      </c>
      <c r="C16" s="58">
        <v>50.322332276642413</v>
      </c>
      <c r="D16" s="58">
        <v>53.642143438322194</v>
      </c>
      <c r="E16" s="58">
        <v>53.301302773016296</v>
      </c>
      <c r="F16" s="58">
        <v>51.017638252428078</v>
      </c>
      <c r="G16" s="58">
        <v>49.849439595010963</v>
      </c>
      <c r="H16" s="58">
        <v>49.374800413545877</v>
      </c>
      <c r="I16" s="58">
        <v>44.333820038351099</v>
      </c>
      <c r="J16" s="58">
        <v>44.23606911904708</v>
      </c>
      <c r="K16" s="58">
        <v>46.707179584478027</v>
      </c>
      <c r="L16" s="58">
        <v>48.520830004624592</v>
      </c>
      <c r="M16" s="58">
        <v>36.105999294956099</v>
      </c>
      <c r="N16" s="58">
        <v>36.695483954620094</v>
      </c>
      <c r="O16" s="58">
        <v>38.757238063569815</v>
      </c>
      <c r="P16" s="58">
        <v>40.580968749076945</v>
      </c>
      <c r="Q16" s="59">
        <v>41.968415158354794</v>
      </c>
      <c r="R16" s="59">
        <v>43.594091119658572</v>
      </c>
      <c r="S16" s="59">
        <v>45.240879092154834</v>
      </c>
      <c r="T16" s="60">
        <v>46.733828102195972</v>
      </c>
      <c r="U16" s="49">
        <v>40.123001000000002</v>
      </c>
      <c r="V16" s="49">
        <v>30.4182594</v>
      </c>
      <c r="W16" s="49">
        <v>30.451356199999999</v>
      </c>
      <c r="X16" s="49">
        <v>32.240757600000002</v>
      </c>
      <c r="Y16" s="49">
        <v>51.090747</v>
      </c>
      <c r="Z16" s="49">
        <v>49.644812200000004</v>
      </c>
      <c r="AA16" s="49">
        <v>42.776103499999998</v>
      </c>
      <c r="AB16" s="49">
        <v>35.858698799999999</v>
      </c>
      <c r="AC16" s="49">
        <v>31.7201232</v>
      </c>
      <c r="AD16" s="49">
        <v>33.976869399999998</v>
      </c>
      <c r="AE16" s="49">
        <v>39.149004600000005</v>
      </c>
      <c r="AF16" s="49">
        <v>39.929572799999995</v>
      </c>
      <c r="AG16" s="49">
        <v>23.683359600000003</v>
      </c>
    </row>
    <row r="17" spans="2:33" x14ac:dyDescent="0.25">
      <c r="B17" s="78" t="s">
        <v>15</v>
      </c>
      <c r="C17" s="58">
        <v>1.4605709613838775</v>
      </c>
      <c r="D17" s="58">
        <v>1.5569261889868358</v>
      </c>
      <c r="E17" s="58">
        <v>1.5470335239277559</v>
      </c>
      <c r="F17" s="58">
        <v>1.4807517374243513</v>
      </c>
      <c r="G17" s="58">
        <v>1.199921093929631</v>
      </c>
      <c r="H17" s="58">
        <v>1.188496099577188</v>
      </c>
      <c r="I17" s="58">
        <v>1.1598519069948419</v>
      </c>
      <c r="J17" s="58">
        <v>1.1572945683746378</v>
      </c>
      <c r="K17" s="58">
        <v>1.2219432312519998</v>
      </c>
      <c r="L17" s="58">
        <v>1.2693915652013257</v>
      </c>
      <c r="M17" s="58">
        <v>0.46041495949170114</v>
      </c>
      <c r="N17" s="58">
        <v>0.46793192512068155</v>
      </c>
      <c r="O17" s="58">
        <v>0.49422291423856324</v>
      </c>
      <c r="P17" s="58">
        <v>0.51747868630104255</v>
      </c>
      <c r="Q17" s="59">
        <v>0.68679679543725025</v>
      </c>
      <c r="R17" s="59">
        <v>0.7134003504304518</v>
      </c>
      <c r="S17" s="59">
        <v>0.74034939527780974</v>
      </c>
      <c r="T17" s="60">
        <v>0.76478092532197794</v>
      </c>
      <c r="U17" s="49">
        <v>4.7708999999999998E-3</v>
      </c>
      <c r="V17" s="49">
        <v>4.5986000000000004E-3</v>
      </c>
      <c r="W17" s="49">
        <v>0</v>
      </c>
      <c r="X17" s="49">
        <v>0</v>
      </c>
      <c r="Y17" s="49">
        <v>0</v>
      </c>
      <c r="Z17" s="49">
        <v>0</v>
      </c>
      <c r="AA17" s="49">
        <v>0</v>
      </c>
      <c r="AB17" s="49">
        <v>0</v>
      </c>
      <c r="AC17" s="49">
        <v>0</v>
      </c>
      <c r="AD17" s="49">
        <v>0</v>
      </c>
      <c r="AE17" s="49">
        <v>0</v>
      </c>
      <c r="AF17" s="49">
        <v>0</v>
      </c>
      <c r="AG17" s="49">
        <v>0</v>
      </c>
    </row>
    <row r="18" spans="2:33" x14ac:dyDescent="0.25">
      <c r="B18" s="78" t="s">
        <v>16</v>
      </c>
      <c r="C18" s="58">
        <v>3.0250095632053755</v>
      </c>
      <c r="D18" s="58">
        <v>3.2245722634576173</v>
      </c>
      <c r="E18" s="58">
        <v>3.2040834223122681</v>
      </c>
      <c r="F18" s="58">
        <v>3.0668062592436818</v>
      </c>
      <c r="G18" s="58">
        <v>2.9965827232798938</v>
      </c>
      <c r="H18" s="58">
        <v>2.9680508965928731</v>
      </c>
      <c r="I18" s="58">
        <v>3.3072463469934341</v>
      </c>
      <c r="J18" s="58">
        <v>3.2999542532712196</v>
      </c>
      <c r="K18" s="58">
        <v>3.4842959376274076</v>
      </c>
      <c r="L18" s="58">
        <v>3.6195919423832374</v>
      </c>
      <c r="M18" s="58">
        <v>3.6005402206262689</v>
      </c>
      <c r="N18" s="58">
        <v>3.6593244467384904</v>
      </c>
      <c r="O18" s="58">
        <v>3.8649254199637899</v>
      </c>
      <c r="P18" s="58">
        <v>4.0467903679774579</v>
      </c>
      <c r="Q18" s="59">
        <v>2.7686040387082071</v>
      </c>
      <c r="R18" s="59">
        <v>2.8758478556384848</v>
      </c>
      <c r="S18" s="59">
        <v>2.9844844056331925</v>
      </c>
      <c r="T18" s="60">
        <v>3.0829723910190898</v>
      </c>
      <c r="U18" s="49">
        <v>3.6222911</v>
      </c>
      <c r="V18" s="49">
        <v>3.7398975999999999</v>
      </c>
      <c r="W18" s="49">
        <v>3.7076544999999999</v>
      </c>
      <c r="X18" s="49">
        <v>4.1655027000000002</v>
      </c>
      <c r="Y18" s="49">
        <v>3.6729569999999998</v>
      </c>
      <c r="Z18" s="49">
        <v>3.2941617000000001</v>
      </c>
      <c r="AA18" s="49">
        <v>3.0750951</v>
      </c>
      <c r="AB18" s="49">
        <v>3.1392720000000001</v>
      </c>
      <c r="AC18" s="49">
        <v>3.9523188999999999</v>
      </c>
      <c r="AD18" s="49">
        <v>4.7200874000000006</v>
      </c>
      <c r="AE18" s="49">
        <v>4.6880034999999998</v>
      </c>
      <c r="AF18" s="49">
        <v>4.7655029999999998</v>
      </c>
      <c r="AG18" s="49">
        <v>4.1127346000000005</v>
      </c>
    </row>
    <row r="19" spans="2:33" x14ac:dyDescent="0.25">
      <c r="B19" s="78" t="s">
        <v>73</v>
      </c>
      <c r="C19" s="58">
        <v>1.7156312543896504</v>
      </c>
      <c r="D19" s="58">
        <v>1.8288130472433395</v>
      </c>
      <c r="E19" s="58">
        <v>1.8171928207611663</v>
      </c>
      <c r="F19" s="58">
        <v>1.7393362102105367</v>
      </c>
      <c r="G19" s="58">
        <v>1.6995089995601451</v>
      </c>
      <c r="H19" s="58">
        <v>1.6833272015901533</v>
      </c>
      <c r="I19" s="58">
        <v>1.7116796694176251</v>
      </c>
      <c r="J19" s="58">
        <v>1.7079056147321765</v>
      </c>
      <c r="K19" s="58">
        <v>1.8033124517903034</v>
      </c>
      <c r="L19" s="58">
        <v>1.8733354849715216</v>
      </c>
      <c r="M19" s="58">
        <v>1.7037703431679727</v>
      </c>
      <c r="N19" s="58">
        <v>1.7315869526096144</v>
      </c>
      <c r="O19" s="58">
        <v>1.8288770311097811</v>
      </c>
      <c r="P19" s="58">
        <v>1.9149352573482807</v>
      </c>
      <c r="Q19" s="59">
        <v>1.5489712391673585</v>
      </c>
      <c r="R19" s="59">
        <v>1.6089717252177353</v>
      </c>
      <c r="S19" s="59">
        <v>1.6697514138664176</v>
      </c>
      <c r="T19" s="60">
        <v>1.7248532105240104</v>
      </c>
      <c r="U19" s="49">
        <v>2.2482082999999999</v>
      </c>
      <c r="V19" s="49">
        <v>2.2162921</v>
      </c>
      <c r="W19" s="49">
        <v>1.9106828999999999</v>
      </c>
      <c r="X19" s="49">
        <v>2.2948940000000002</v>
      </c>
      <c r="Y19" s="49">
        <v>2.339188</v>
      </c>
      <c r="Z19" s="49">
        <v>2.3060700000000001</v>
      </c>
      <c r="AA19" s="49">
        <v>2.4443435</v>
      </c>
      <c r="AB19" s="49">
        <v>2.3391171000000002</v>
      </c>
      <c r="AC19" s="49">
        <v>1.1072375000000001</v>
      </c>
      <c r="AD19" s="49">
        <v>1.7417241000000001</v>
      </c>
      <c r="AE19" s="49">
        <v>1.9277793000000001</v>
      </c>
      <c r="AF19" s="49">
        <v>1.8599165</v>
      </c>
      <c r="AG19" s="49">
        <v>1.6074711000000002</v>
      </c>
    </row>
    <row r="20" spans="2:33" x14ac:dyDescent="0.25">
      <c r="B20" s="78" t="s">
        <v>70</v>
      </c>
      <c r="C20" s="58">
        <v>1.1029258840666367</v>
      </c>
      <c r="D20" s="58">
        <v>1.175686932586828</v>
      </c>
      <c r="E20" s="58">
        <v>1.168216651002068</v>
      </c>
      <c r="F20" s="58">
        <v>1.1181650616513403</v>
      </c>
      <c r="G20" s="58">
        <v>1.0925613887151542</v>
      </c>
      <c r="H20" s="58">
        <v>1.0821586149336808</v>
      </c>
      <c r="I20" s="58">
        <v>0.92179945453004986</v>
      </c>
      <c r="J20" s="58">
        <v>0.91976699389353578</v>
      </c>
      <c r="K20" s="58">
        <v>0.97114691732777336</v>
      </c>
      <c r="L20" s="58">
        <v>1.008856773292206</v>
      </c>
      <c r="M20" s="58">
        <v>0.66653137525940498</v>
      </c>
      <c r="N20" s="58">
        <v>0.67741350090535135</v>
      </c>
      <c r="O20" s="58">
        <v>0.71547431707218045</v>
      </c>
      <c r="P20" s="58">
        <v>0.74914112440753811</v>
      </c>
      <c r="Q20" s="59">
        <v>0.72929369907397756</v>
      </c>
      <c r="R20" s="59">
        <v>0.75754340139991483</v>
      </c>
      <c r="S20" s="59">
        <v>0.78615997144481087</v>
      </c>
      <c r="T20" s="60">
        <v>0.8121032505024901</v>
      </c>
      <c r="U20" s="49">
        <v>1.4294673</v>
      </c>
      <c r="V20" s="49">
        <v>1.5156113</v>
      </c>
      <c r="W20" s="49">
        <v>1.313672</v>
      </c>
      <c r="X20" s="49">
        <v>1.5014424</v>
      </c>
      <c r="Y20" s="49">
        <v>1.3979348</v>
      </c>
      <c r="Z20" s="49">
        <v>1.4255606000000001</v>
      </c>
      <c r="AA20" s="49">
        <v>1.5268047</v>
      </c>
      <c r="AB20" s="49">
        <v>1.3587373</v>
      </c>
      <c r="AC20" s="49">
        <v>1.46363</v>
      </c>
      <c r="AD20" s="49"/>
      <c r="AE20" s="49"/>
      <c r="AF20" s="49"/>
      <c r="AG20" s="49"/>
    </row>
    <row r="21" spans="2:33" x14ac:dyDescent="0.25">
      <c r="B21" s="79" t="s">
        <v>17</v>
      </c>
      <c r="C21" s="62">
        <v>3.9450345824251585</v>
      </c>
      <c r="D21" s="62">
        <v>4.2052921906764915</v>
      </c>
      <c r="E21" s="62">
        <v>4.1785718827953584</v>
      </c>
      <c r="F21" s="62">
        <v>3.9995433064000707</v>
      </c>
      <c r="G21" s="62">
        <v>3.9079620164606874</v>
      </c>
      <c r="H21" s="62">
        <v>3.8707525331092403</v>
      </c>
      <c r="I21" s="62">
        <v>3.8533396661700099</v>
      </c>
      <c r="J21" s="62">
        <v>3.8448435001632708</v>
      </c>
      <c r="K21" s="62">
        <v>4.0596237281629302</v>
      </c>
      <c r="L21" s="62">
        <v>4.2172598420477962</v>
      </c>
      <c r="M21" s="62">
        <v>3.8779405339651558</v>
      </c>
      <c r="N21" s="62">
        <v>3.9412537367707903</v>
      </c>
      <c r="O21" s="62">
        <v>4.1626950480844549</v>
      </c>
      <c r="P21" s="62">
        <v>4.3585716139312876</v>
      </c>
      <c r="Q21" s="63">
        <v>5.5764609099590716</v>
      </c>
      <c r="R21" s="63">
        <v>5.7924690297859636</v>
      </c>
      <c r="S21" s="63">
        <v>6.0112823616920181</v>
      </c>
      <c r="T21" s="64">
        <v>6.2096546796278584</v>
      </c>
      <c r="U21" s="65">
        <v>9.4156271999999994</v>
      </c>
      <c r="V21" s="65">
        <v>6.4067045</v>
      </c>
      <c r="W21" s="65">
        <v>6.0716704000000004</v>
      </c>
      <c r="X21" s="65">
        <v>5.7814326999999999</v>
      </c>
      <c r="Y21" s="65">
        <v>5.4873412999999998</v>
      </c>
      <c r="Z21" s="49">
        <v>7.0838201999999999</v>
      </c>
      <c r="AA21" s="49">
        <v>6.5810769999999996</v>
      </c>
      <c r="AB21" s="49">
        <v>6.2051800999999998</v>
      </c>
      <c r="AC21" s="49">
        <v>5.2133512</v>
      </c>
      <c r="AD21" s="49">
        <v>5.2815535000000002</v>
      </c>
      <c r="AE21" s="49">
        <v>5.2022349999999999</v>
      </c>
      <c r="AF21" s="49">
        <v>6.2421702999999997</v>
      </c>
      <c r="AG21" s="49">
        <v>3.4582280000000001</v>
      </c>
    </row>
    <row r="22" spans="2:33" x14ac:dyDescent="0.25">
      <c r="B22" s="76" t="s">
        <v>18</v>
      </c>
      <c r="C22" s="45">
        <v>936.58169366852303</v>
      </c>
      <c r="D22" s="45">
        <v>1075.8156017982822</v>
      </c>
      <c r="E22" s="45">
        <v>1078.4108538824685</v>
      </c>
      <c r="F22" s="45">
        <v>931.74766063503819</v>
      </c>
      <c r="G22" s="45">
        <v>910.40051210958984</v>
      </c>
      <c r="H22" s="45">
        <v>826.71867059958754</v>
      </c>
      <c r="I22" s="45">
        <v>818.42141253124737</v>
      </c>
      <c r="J22" s="45">
        <v>827.39058294817903</v>
      </c>
      <c r="K22" s="45">
        <v>856.91350240967495</v>
      </c>
      <c r="L22" s="45">
        <v>866.35022014518438</v>
      </c>
      <c r="M22" s="45">
        <v>891.43409453094387</v>
      </c>
      <c r="N22" s="45">
        <v>863.6410468052045</v>
      </c>
      <c r="O22" s="45">
        <v>918.45554205899498</v>
      </c>
      <c r="P22" s="45">
        <v>957.13599165617552</v>
      </c>
      <c r="Q22" s="46">
        <v>981.73902608161109</v>
      </c>
      <c r="R22" s="46">
        <v>1047.7737956659155</v>
      </c>
      <c r="S22" s="46">
        <v>989.36566053927027</v>
      </c>
      <c r="T22" s="47">
        <v>1021.703621819151</v>
      </c>
      <c r="U22" s="48">
        <v>1060.7027016</v>
      </c>
      <c r="V22" s="48">
        <v>1100.4633687</v>
      </c>
      <c r="W22" s="48">
        <v>807.01272949999998</v>
      </c>
      <c r="X22" s="48">
        <v>794.1627592000001</v>
      </c>
      <c r="Y22" s="48">
        <v>796.27573129999996</v>
      </c>
      <c r="Z22" s="48">
        <v>801.90526499999999</v>
      </c>
      <c r="AA22" s="48">
        <v>834.15123389999997</v>
      </c>
      <c r="AB22" s="48">
        <v>770.46740850000003</v>
      </c>
      <c r="AC22" s="48">
        <v>693.11884829999997</v>
      </c>
      <c r="AD22" s="48">
        <v>625.78024720000008</v>
      </c>
      <c r="AE22" s="48">
        <v>633.30383660000007</v>
      </c>
      <c r="AF22" s="48">
        <v>650.73259780000001</v>
      </c>
      <c r="AG22" s="48">
        <v>689.79528289999996</v>
      </c>
    </row>
    <row r="23" spans="2:33" x14ac:dyDescent="0.25">
      <c r="B23" s="77" t="s">
        <v>19</v>
      </c>
      <c r="C23" s="52">
        <v>201.49810204272478</v>
      </c>
      <c r="D23" s="52">
        <v>214.66447803717963</v>
      </c>
      <c r="E23" s="52">
        <v>213.30050600284318</v>
      </c>
      <c r="F23" s="52">
        <v>204.16176506331016</v>
      </c>
      <c r="G23" s="52">
        <v>199.48688186580117</v>
      </c>
      <c r="H23" s="52">
        <v>202.04433692812196</v>
      </c>
      <c r="I23" s="52">
        <v>205.22196151729983</v>
      </c>
      <c r="J23" s="52">
        <v>204.77066336944327</v>
      </c>
      <c r="K23" s="52">
        <v>216.2095398189692</v>
      </c>
      <c r="L23" s="52">
        <v>224.60500548871994</v>
      </c>
      <c r="M23" s="52">
        <v>232.46997546311073</v>
      </c>
      <c r="N23" s="52">
        <v>236.31479908861894</v>
      </c>
      <c r="O23" s="52">
        <v>249.59226420201324</v>
      </c>
      <c r="P23" s="52">
        <v>261.87493170521401</v>
      </c>
      <c r="Q23" s="52">
        <v>271.94735122264314</v>
      </c>
      <c r="R23" s="52">
        <v>282.57616488395945</v>
      </c>
      <c r="S23" s="54">
        <v>172.43962326137705</v>
      </c>
      <c r="T23" s="55">
        <v>177.81902531108767</v>
      </c>
      <c r="U23" s="56">
        <v>174.1367884</v>
      </c>
      <c r="V23" s="56">
        <v>155.10759709999999</v>
      </c>
      <c r="W23" s="56">
        <v>80.100744700000007</v>
      </c>
      <c r="X23" s="56">
        <v>77.238461099999995</v>
      </c>
      <c r="Y23" s="56">
        <v>78.575845099999995</v>
      </c>
      <c r="Z23" s="49">
        <v>76.664913900000002</v>
      </c>
      <c r="AA23" s="49">
        <v>80.354140000000001</v>
      </c>
      <c r="AB23" s="49">
        <v>73.211217900000008</v>
      </c>
      <c r="AC23" s="49">
        <v>74.594177599999995</v>
      </c>
      <c r="AD23" s="49">
        <v>37.527875799999997</v>
      </c>
      <c r="AE23" s="49">
        <v>30.767327899999998</v>
      </c>
      <c r="AF23" s="49">
        <v>28.545729399999999</v>
      </c>
      <c r="AG23" s="49">
        <v>51.642429999999997</v>
      </c>
    </row>
    <row r="24" spans="2:33" x14ac:dyDescent="0.25">
      <c r="B24" s="80" t="s">
        <v>20</v>
      </c>
      <c r="C24" s="58">
        <v>9.4321347826119464</v>
      </c>
      <c r="D24" s="58">
        <v>9.3821843595565007</v>
      </c>
      <c r="E24" s="58">
        <v>7.5499099814936734</v>
      </c>
      <c r="F24" s="58">
        <v>7.9691268225708587</v>
      </c>
      <c r="G24" s="58">
        <v>7.199526563577785</v>
      </c>
      <c r="H24" s="58">
        <v>6.2396045227802368</v>
      </c>
      <c r="I24" s="58">
        <v>9.0010464340087424</v>
      </c>
      <c r="J24" s="58">
        <v>5.510629766235601</v>
      </c>
      <c r="K24" s="58">
        <v>4.097502405928287</v>
      </c>
      <c r="L24" s="58">
        <v>3.3529341779730992</v>
      </c>
      <c r="M24" s="58">
        <v>1.5066081817847028</v>
      </c>
      <c r="N24" s="58">
        <v>1.5312058228590051</v>
      </c>
      <c r="O24" s="58">
        <v>1.394780299952427</v>
      </c>
      <c r="P24" s="58">
        <v>1.4604120054003715</v>
      </c>
      <c r="Q24" s="59">
        <v>2.9878942630598586</v>
      </c>
      <c r="R24" s="59">
        <v>3.1036324404498359</v>
      </c>
      <c r="S24" s="59">
        <v>3.2208736638063016</v>
      </c>
      <c r="T24" s="60">
        <v>3.3271624947119114</v>
      </c>
      <c r="U24" s="49">
        <v>4.3816392999999998</v>
      </c>
      <c r="V24" s="49">
        <v>4.9842795000000004</v>
      </c>
      <c r="W24" s="49">
        <v>5.5904505000000002</v>
      </c>
      <c r="X24" s="49">
        <v>0</v>
      </c>
      <c r="Y24" s="49">
        <v>0</v>
      </c>
      <c r="Z24" s="49">
        <v>0</v>
      </c>
      <c r="AA24" s="49">
        <v>0</v>
      </c>
      <c r="AB24" s="49">
        <v>0</v>
      </c>
      <c r="AC24" s="49">
        <v>0</v>
      </c>
      <c r="AD24" s="49">
        <v>0</v>
      </c>
      <c r="AE24" s="49">
        <v>0</v>
      </c>
      <c r="AF24" s="49">
        <v>0</v>
      </c>
      <c r="AG24" s="49">
        <v>0</v>
      </c>
    </row>
    <row r="25" spans="2:33" x14ac:dyDescent="0.25">
      <c r="B25" s="80" t="s">
        <v>21</v>
      </c>
      <c r="C25" s="58">
        <v>738.38198117587956</v>
      </c>
      <c r="D25" s="58">
        <v>867.69641648712593</v>
      </c>
      <c r="E25" s="58">
        <v>868.59815076045004</v>
      </c>
      <c r="F25" s="58">
        <v>727.92112024828327</v>
      </c>
      <c r="G25" s="58">
        <v>707.35348487151748</v>
      </c>
      <c r="H25" s="58">
        <v>619.20646787971498</v>
      </c>
      <c r="I25" s="58">
        <v>608.88996545635712</v>
      </c>
      <c r="J25" s="58">
        <v>621.09407157292424</v>
      </c>
      <c r="K25" s="58">
        <v>644.73410588163767</v>
      </c>
      <c r="L25" s="58">
        <v>645.12949116211723</v>
      </c>
      <c r="M25" s="58">
        <v>664.64839527581773</v>
      </c>
      <c r="N25" s="58">
        <v>635.44834789328911</v>
      </c>
      <c r="O25" s="58">
        <v>679.84400303855921</v>
      </c>
      <c r="P25" s="58">
        <v>704.38225198188604</v>
      </c>
      <c r="Q25" s="58">
        <v>717.60172041751503</v>
      </c>
      <c r="R25" s="58">
        <v>773.99287879836129</v>
      </c>
      <c r="S25" s="59">
        <v>826.55401530915037</v>
      </c>
      <c r="T25" s="60">
        <v>853.83029781435175</v>
      </c>
      <c r="U25" s="49">
        <v>908.01766420000001</v>
      </c>
      <c r="V25" s="49">
        <v>962.72187499999995</v>
      </c>
      <c r="W25" s="49">
        <v>741.95089189999999</v>
      </c>
      <c r="X25" s="49">
        <v>741</v>
      </c>
      <c r="Y25" s="49">
        <v>741.58764239999994</v>
      </c>
      <c r="Z25" s="49">
        <v>744.65049529999999</v>
      </c>
      <c r="AA25" s="49">
        <v>773.95162420000008</v>
      </c>
      <c r="AB25" s="49">
        <v>715.03233370000009</v>
      </c>
      <c r="AC25" s="49">
        <v>634.95923449999998</v>
      </c>
      <c r="AD25" s="49">
        <v>601.47503670000003</v>
      </c>
      <c r="AE25" s="49">
        <v>613.4117892999999</v>
      </c>
      <c r="AF25" s="49">
        <v>636.3054977999999</v>
      </c>
      <c r="AG25" s="49">
        <v>649.70737250000002</v>
      </c>
    </row>
    <row r="26" spans="2:33" x14ac:dyDescent="0.25">
      <c r="B26" s="80" t="s">
        <v>22</v>
      </c>
      <c r="C26" s="58">
        <v>16.435632923321283</v>
      </c>
      <c r="D26" s="58">
        <v>13.068201886059407</v>
      </c>
      <c r="E26" s="58">
        <v>11.832357002420224</v>
      </c>
      <c r="F26" s="58">
        <v>12.00004036510235</v>
      </c>
      <c r="G26" s="58">
        <v>14.249062990414366</v>
      </c>
      <c r="H26" s="58">
        <v>15.8069981243766</v>
      </c>
      <c r="I26" s="58">
        <v>11.145213808946268</v>
      </c>
      <c r="J26" s="58">
        <v>11.674518717118339</v>
      </c>
      <c r="K26" s="58">
        <v>9.8479612102503786</v>
      </c>
      <c r="L26" s="58">
        <v>11.252212399283048</v>
      </c>
      <c r="M26" s="58">
        <v>13.254074973659284</v>
      </c>
      <c r="N26" s="58">
        <v>11.236160837454868</v>
      </c>
      <c r="O26" s="58">
        <v>11.164435937583553</v>
      </c>
      <c r="P26" s="58">
        <v>13.643263856855118</v>
      </c>
      <c r="Q26" s="58">
        <v>17.236103640901849</v>
      </c>
      <c r="R26" s="58">
        <v>16.668201650404534</v>
      </c>
      <c r="S26" s="59">
        <v>17.915986128864386</v>
      </c>
      <c r="T26" s="60">
        <v>18.507213671116943</v>
      </c>
      <c r="U26" s="49">
        <v>16.568247299999999</v>
      </c>
      <c r="V26" s="49">
        <v>19.215241500000001</v>
      </c>
      <c r="W26" s="49">
        <v>17.2879343</v>
      </c>
      <c r="X26" s="49">
        <v>17.242836199999999</v>
      </c>
      <c r="Y26" s="49">
        <v>17.014545699999999</v>
      </c>
      <c r="Z26" s="49">
        <v>21.5257577</v>
      </c>
      <c r="AA26" s="49">
        <v>19.810667600000002</v>
      </c>
      <c r="AB26" s="49">
        <v>19.3575242</v>
      </c>
      <c r="AC26" s="49">
        <v>17.709496999999999</v>
      </c>
      <c r="AD26" s="49">
        <v>18.568498100000003</v>
      </c>
      <c r="AE26" s="49">
        <v>21.586624899999997</v>
      </c>
      <c r="AF26" s="49">
        <v>19.9686983</v>
      </c>
      <c r="AG26" s="49">
        <v>21.684139500000001</v>
      </c>
    </row>
    <row r="27" spans="2:33" x14ac:dyDescent="0.25">
      <c r="B27" s="80" t="s">
        <v>23</v>
      </c>
      <c r="C27" s="58">
        <v>0.48532986056585387</v>
      </c>
      <c r="D27" s="58">
        <v>0.78346701217253822</v>
      </c>
      <c r="E27" s="58">
        <v>4.5541342820168733</v>
      </c>
      <c r="F27" s="58">
        <v>4.5735894499077485</v>
      </c>
      <c r="G27" s="58">
        <v>3.7101355090123498</v>
      </c>
      <c r="H27" s="58">
        <v>3.0314487876173319</v>
      </c>
      <c r="I27" s="58">
        <v>2.6088124688712377</v>
      </c>
      <c r="J27" s="58">
        <v>2.6312375100571335</v>
      </c>
      <c r="K27" s="58">
        <v>2.7992690632512742</v>
      </c>
      <c r="L27" s="58">
        <v>2.7663923559081258</v>
      </c>
      <c r="M27" s="58">
        <v>3.7478969819756673</v>
      </c>
      <c r="N27" s="58">
        <v>4.3639741138710564</v>
      </c>
      <c r="O27" s="58">
        <v>4.2335190770974522</v>
      </c>
      <c r="P27" s="58">
        <v>4.4327282837988884</v>
      </c>
      <c r="Q27" s="59">
        <v>0</v>
      </c>
      <c r="R27" s="59">
        <v>0</v>
      </c>
      <c r="S27" s="59">
        <v>0</v>
      </c>
      <c r="T27" s="60">
        <v>0</v>
      </c>
      <c r="U27" s="49">
        <v>0</v>
      </c>
      <c r="V27" s="49">
        <v>0</v>
      </c>
      <c r="W27" s="49">
        <v>0</v>
      </c>
      <c r="X27" s="49">
        <v>0</v>
      </c>
      <c r="Y27" s="49">
        <v>0</v>
      </c>
      <c r="Z27" s="49">
        <v>0</v>
      </c>
      <c r="AA27" s="49">
        <v>0</v>
      </c>
      <c r="AB27" s="49">
        <v>0</v>
      </c>
      <c r="AC27" s="49">
        <v>0</v>
      </c>
      <c r="AD27" s="49">
        <v>0</v>
      </c>
      <c r="AE27" s="49">
        <v>0</v>
      </c>
      <c r="AF27" s="49">
        <v>0</v>
      </c>
      <c r="AG27" s="49">
        <v>0</v>
      </c>
    </row>
    <row r="28" spans="2:33" x14ac:dyDescent="0.25">
      <c r="B28" s="78" t="s">
        <v>24</v>
      </c>
      <c r="C28" s="58">
        <v>3.5582905576870174</v>
      </c>
      <c r="D28" s="58">
        <v>3.7924415588447919</v>
      </c>
      <c r="E28" s="58">
        <v>4.0095546326108034</v>
      </c>
      <c r="F28" s="58">
        <v>3.3669546043967689</v>
      </c>
      <c r="G28" s="58">
        <v>4.1997238287537089</v>
      </c>
      <c r="H28" s="58">
        <v>4.1597363485201591</v>
      </c>
      <c r="I28" s="58">
        <v>3.2051548158019627</v>
      </c>
      <c r="J28" s="58">
        <v>3.3124666133292324</v>
      </c>
      <c r="K28" s="58">
        <v>2.03491331594324</v>
      </c>
      <c r="L28" s="58">
        <v>2.9396831600729549</v>
      </c>
      <c r="M28" s="58">
        <v>3.3904202987790164</v>
      </c>
      <c r="N28" s="58">
        <v>2.7801741069249277</v>
      </c>
      <c r="O28" s="58">
        <v>1.8352372367795082</v>
      </c>
      <c r="P28" s="58">
        <v>2.3443455876163863</v>
      </c>
      <c r="Q28" s="58">
        <v>1.8225317576688578</v>
      </c>
      <c r="R28" s="58">
        <v>2.4460084695061042</v>
      </c>
      <c r="S28" s="59">
        <v>1.419787317271817</v>
      </c>
      <c r="T28" s="60">
        <v>1.466640298741789</v>
      </c>
      <c r="U28" s="49">
        <v>0.63807969999999992</v>
      </c>
      <c r="V28" s="49">
        <v>1.8601179999999999</v>
      </c>
      <c r="W28" s="49">
        <v>1.6163828</v>
      </c>
      <c r="X28" s="49">
        <v>1.2387301000000002</v>
      </c>
      <c r="Y28" s="49">
        <v>1.1119223999999999</v>
      </c>
      <c r="Z28" s="49">
        <v>1.2025869</v>
      </c>
      <c r="AA28" s="49">
        <v>1.12646</v>
      </c>
      <c r="AB28" s="49">
        <v>1.0559311</v>
      </c>
      <c r="AC28" s="49">
        <v>1.7944826</v>
      </c>
      <c r="AD28" s="49">
        <v>1.0771891</v>
      </c>
      <c r="AE28" s="49">
        <v>1.0375029</v>
      </c>
      <c r="AF28" s="49">
        <v>0.85266469999999994</v>
      </c>
      <c r="AG28" s="49">
        <v>1.1561739</v>
      </c>
    </row>
    <row r="29" spans="2:33" x14ac:dyDescent="0.25">
      <c r="B29" s="78" t="s">
        <v>25</v>
      </c>
      <c r="C29" s="62">
        <v>-33.20977767426762</v>
      </c>
      <c r="D29" s="58">
        <v>-33.571587542656658</v>
      </c>
      <c r="E29" s="62">
        <v>-31.433758779366361</v>
      </c>
      <c r="F29" s="62">
        <v>-28.244935918533134</v>
      </c>
      <c r="G29" s="62">
        <v>-25.798303519487064</v>
      </c>
      <c r="H29" s="62">
        <v>-23.769921991543761</v>
      </c>
      <c r="I29" s="62">
        <v>-21.650741970037817</v>
      </c>
      <c r="J29" s="62">
        <v>-21.603004600928763</v>
      </c>
      <c r="K29" s="62">
        <v>-22.809789286304948</v>
      </c>
      <c r="L29" s="62">
        <v>-23.695498598890151</v>
      </c>
      <c r="M29" s="62">
        <v>-27.58327664418335</v>
      </c>
      <c r="N29" s="62">
        <v>-28.033615057813282</v>
      </c>
      <c r="O29" s="62">
        <v>-29.608697732990382</v>
      </c>
      <c r="P29" s="62">
        <v>-31.001941764595308</v>
      </c>
      <c r="Q29" s="59">
        <v>-29.856575220177735</v>
      </c>
      <c r="R29" s="59">
        <v>-31.013090576765808</v>
      </c>
      <c r="S29" s="59">
        <v>-32.184625141199575</v>
      </c>
      <c r="T29" s="60">
        <v>-33.246717770859178</v>
      </c>
      <c r="U29" s="65">
        <v>-43.039717400000001</v>
      </c>
      <c r="V29" s="65">
        <v>-43.425742499999998</v>
      </c>
      <c r="W29" s="65">
        <v>-39.533674700000006</v>
      </c>
      <c r="X29" s="65">
        <v>-42.567625999999997</v>
      </c>
      <c r="Y29" s="65">
        <v>-42.014224399999996</v>
      </c>
      <c r="Z29" s="49">
        <v>-42.138488799999998</v>
      </c>
      <c r="AA29" s="49">
        <v>-41.091657900000001</v>
      </c>
      <c r="AB29" s="49">
        <v>-38.189598400000001</v>
      </c>
      <c r="AC29" s="49">
        <v>-35.938543299999999</v>
      </c>
      <c r="AD29" s="49">
        <v>-32.8683525</v>
      </c>
      <c r="AE29" s="49">
        <v>-33.499408600000002</v>
      </c>
      <c r="AF29" s="49">
        <v>-34.9399923</v>
      </c>
      <c r="AG29" s="49">
        <v>-34.394832999999998</v>
      </c>
    </row>
    <row r="30" spans="2:33" x14ac:dyDescent="0.25">
      <c r="B30" s="76" t="s">
        <v>26</v>
      </c>
      <c r="C30" s="45">
        <v>34.552610194022151</v>
      </c>
      <c r="D30" s="45">
        <v>38.372490114876179</v>
      </c>
      <c r="E30" s="66">
        <v>40.69469352063301</v>
      </c>
      <c r="F30" s="66">
        <v>41.407233510282936</v>
      </c>
      <c r="G30" s="66">
        <v>43.436474617723093</v>
      </c>
      <c r="H30" s="45">
        <v>45.399888391005895</v>
      </c>
      <c r="I30" s="45">
        <v>49.456027020530669</v>
      </c>
      <c r="J30" s="66">
        <v>49.346982230296064</v>
      </c>
      <c r="K30" s="66">
        <v>52.103597966168799</v>
      </c>
      <c r="L30" s="66">
        <v>54.126792541032266</v>
      </c>
      <c r="M30" s="66">
        <v>72.044134117379997</v>
      </c>
      <c r="N30" s="66">
        <v>73.220362797108095</v>
      </c>
      <c r="O30" s="66">
        <v>77.334285481502093</v>
      </c>
      <c r="P30" s="66">
        <v>80.973267940547657</v>
      </c>
      <c r="Q30" s="67">
        <v>87.187779825199343</v>
      </c>
      <c r="R30" s="45">
        <v>90.565059554406758</v>
      </c>
      <c r="S30" s="46">
        <v>93.986198680652947</v>
      </c>
      <c r="T30" s="68">
        <v>97.087743237114552</v>
      </c>
      <c r="U30" s="48">
        <v>100.8050791</v>
      </c>
      <c r="V30" s="48">
        <v>101.12412959999999</v>
      </c>
      <c r="W30" s="48">
        <v>89.301914699999998</v>
      </c>
      <c r="X30" s="48">
        <v>94.636318400000008</v>
      </c>
      <c r="Y30" s="48">
        <v>104.68403559999999</v>
      </c>
      <c r="Z30" s="48">
        <v>102.46742979999999</v>
      </c>
      <c r="AA30" s="48">
        <v>103.8859621</v>
      </c>
      <c r="AB30" s="48">
        <v>98.295096999999998</v>
      </c>
      <c r="AC30" s="48">
        <v>91.977372599999995</v>
      </c>
      <c r="AD30" s="48">
        <v>96.7160279</v>
      </c>
      <c r="AE30" s="48">
        <v>96.823977099999993</v>
      </c>
      <c r="AF30" s="48">
        <v>106.5360348</v>
      </c>
      <c r="AG30" s="48">
        <v>84.3034538</v>
      </c>
    </row>
    <row r="31" spans="2:33" x14ac:dyDescent="0.25">
      <c r="B31" s="78" t="s">
        <v>27</v>
      </c>
      <c r="C31" s="58">
        <v>4.7134965360070442</v>
      </c>
      <c r="D31" s="58">
        <v>5.0244502955576182</v>
      </c>
      <c r="E31" s="58">
        <v>4.9925250801995977</v>
      </c>
      <c r="F31" s="58">
        <v>4.7786231340811147</v>
      </c>
      <c r="G31" s="58">
        <v>4.6692025234696413</v>
      </c>
      <c r="H31" s="58">
        <v>4.6247449231066451</v>
      </c>
      <c r="I31" s="58">
        <v>4.4480990649935546</v>
      </c>
      <c r="J31" s="58">
        <v>4.4382915236541809</v>
      </c>
      <c r="K31" s="58">
        <v>4.6862228803762225</v>
      </c>
      <c r="L31" s="58">
        <v>4.8681899820403807</v>
      </c>
      <c r="M31" s="58">
        <v>6.0234828409385734</v>
      </c>
      <c r="N31" s="58">
        <v>6.121825243913654</v>
      </c>
      <c r="O31" s="58">
        <v>6.4657830553576963</v>
      </c>
      <c r="P31" s="58">
        <v>6.7700319531905819</v>
      </c>
      <c r="Q31" s="59">
        <v>5.4680593227280063</v>
      </c>
      <c r="R31" s="59">
        <v>5.6798684311349108</v>
      </c>
      <c r="S31" s="59">
        <v>5.8944282207192442</v>
      </c>
      <c r="T31" s="69">
        <v>6.0889443520029829</v>
      </c>
      <c r="U31" s="56">
        <v>4.5768434000000005</v>
      </c>
      <c r="V31" s="56">
        <v>4.9527112999999998</v>
      </c>
      <c r="W31" s="56">
        <v>4.7833525999999997</v>
      </c>
      <c r="X31" s="56">
        <v>3.9921427</v>
      </c>
      <c r="Y31" s="56">
        <v>6.0095320000000001</v>
      </c>
      <c r="Z31" s="49">
        <v>6.1207433</v>
      </c>
      <c r="AA31" s="49">
        <v>4.2255342000000002</v>
      </c>
      <c r="AB31" s="49">
        <v>4.5451082999999999</v>
      </c>
      <c r="AC31" s="49">
        <v>4.2041675999999999</v>
      </c>
      <c r="AD31" s="49">
        <v>3.6496629</v>
      </c>
      <c r="AE31" s="49">
        <v>3.3535813999999999</v>
      </c>
      <c r="AF31" s="49">
        <v>5.8201150999999998</v>
      </c>
      <c r="AG31" s="49">
        <v>3.4043582000000003</v>
      </c>
    </row>
    <row r="32" spans="2:33" x14ac:dyDescent="0.25">
      <c r="B32" s="78" t="s">
        <v>71</v>
      </c>
      <c r="C32" s="58">
        <v>4.2205586744024233</v>
      </c>
      <c r="D32" s="58">
        <v>4.4989928637952934</v>
      </c>
      <c r="E32" s="58">
        <v>4.470406390127148</v>
      </c>
      <c r="F32" s="58">
        <v>4.2788743274078014</v>
      </c>
      <c r="G32" s="58">
        <v>4.1808969333974755</v>
      </c>
      <c r="H32" s="58">
        <v>4.1410887125954057</v>
      </c>
      <c r="I32" s="58">
        <v>3.6438214823887889</v>
      </c>
      <c r="J32" s="58">
        <v>3.6357872796204487</v>
      </c>
      <c r="K32" s="58">
        <v>3.8388892318434662</v>
      </c>
      <c r="L32" s="58">
        <v>3.9879541749671743</v>
      </c>
      <c r="M32" s="58">
        <v>1.1951994492126654</v>
      </c>
      <c r="N32" s="58">
        <v>1.2147128750783813</v>
      </c>
      <c r="O32" s="58">
        <v>1.2829621251627821</v>
      </c>
      <c r="P32" s="58">
        <v>1.3433322008674824</v>
      </c>
      <c r="Q32" s="59">
        <v>1.2677528310232311</v>
      </c>
      <c r="R32" s="59">
        <v>1.3168601250321399</v>
      </c>
      <c r="S32" s="59">
        <v>1.3666051560596348</v>
      </c>
      <c r="T32" s="70">
        <v>1.4117031262096036</v>
      </c>
      <c r="U32" s="49">
        <v>0.1472706</v>
      </c>
      <c r="V32" s="49">
        <v>0.1910617</v>
      </c>
      <c r="W32" s="49">
        <v>0.25912170000000001</v>
      </c>
      <c r="X32" s="49">
        <v>9.6533999999999995E-2</v>
      </c>
      <c r="Y32" s="49">
        <v>0.1122837</v>
      </c>
      <c r="Z32" s="49">
        <v>9.50492E-2</v>
      </c>
      <c r="AA32" s="49">
        <v>0.17348649999999999</v>
      </c>
      <c r="AB32" s="49">
        <v>0.1620346</v>
      </c>
      <c r="AC32" s="49"/>
      <c r="AD32" s="49"/>
      <c r="AE32" s="49"/>
      <c r="AF32" s="49"/>
      <c r="AG32" s="49"/>
    </row>
    <row r="33" spans="2:33" x14ac:dyDescent="0.25">
      <c r="B33" s="78" t="s">
        <v>28</v>
      </c>
      <c r="C33" s="58">
        <v>18.226848319675902</v>
      </c>
      <c r="D33" s="58">
        <v>20.336634761417017</v>
      </c>
      <c r="E33" s="58">
        <v>21.169674279981429</v>
      </c>
      <c r="F33" s="58">
        <v>21.183701938899851</v>
      </c>
      <c r="G33" s="58">
        <v>21.598579690733356</v>
      </c>
      <c r="H33" s="58">
        <v>22.28430186707228</v>
      </c>
      <c r="I33" s="58">
        <v>23.231221360649176</v>
      </c>
      <c r="J33" s="58">
        <v>23.179999218217191</v>
      </c>
      <c r="K33" s="58">
        <v>24.474877804799245</v>
      </c>
      <c r="L33" s="58">
        <v>25.425242883757289</v>
      </c>
      <c r="M33" s="58">
        <v>32.875229937788134</v>
      </c>
      <c r="N33" s="58">
        <v>33.411967435978909</v>
      </c>
      <c r="O33" s="58">
        <v>35.289235527998464</v>
      </c>
      <c r="P33" s="58">
        <v>36.949778562436023</v>
      </c>
      <c r="Q33" s="59">
        <v>32.894610376410085</v>
      </c>
      <c r="R33" s="59">
        <v>34.168806153010387</v>
      </c>
      <c r="S33" s="59">
        <v>35.459549406560171</v>
      </c>
      <c r="T33" s="70">
        <v>36.629714536976678</v>
      </c>
      <c r="U33" s="49">
        <v>39.548980499999999</v>
      </c>
      <c r="V33" s="49">
        <v>37.732186599999999</v>
      </c>
      <c r="W33" s="49">
        <v>30.261840399999997</v>
      </c>
      <c r="X33" s="49">
        <v>34.822124200000005</v>
      </c>
      <c r="Y33" s="49">
        <v>40.421161099999999</v>
      </c>
      <c r="Z33" s="49">
        <v>38.392985400000001</v>
      </c>
      <c r="AA33" s="49">
        <v>37.093612700000001</v>
      </c>
      <c r="AB33" s="49">
        <v>34.082826299999994</v>
      </c>
      <c r="AC33" s="49">
        <v>26.4141449</v>
      </c>
      <c r="AD33" s="49">
        <v>29.081501399999997</v>
      </c>
      <c r="AE33" s="49">
        <v>28.518180300000001</v>
      </c>
      <c r="AF33" s="49">
        <v>30.941847500000002</v>
      </c>
      <c r="AG33" s="49">
        <v>18.297573100000001</v>
      </c>
    </row>
    <row r="34" spans="2:33" x14ac:dyDescent="0.25">
      <c r="B34" s="78" t="s">
        <v>74</v>
      </c>
      <c r="C34" s="58">
        <v>8.496936260355524E-2</v>
      </c>
      <c r="D34" s="58">
        <v>9.0574870647605721E-2</v>
      </c>
      <c r="E34" s="58">
        <v>8.9999360476073847E-2</v>
      </c>
      <c r="F34" s="58">
        <v>8.6143388188302888E-2</v>
      </c>
      <c r="G34" s="58">
        <v>8.4170882328093902E-2</v>
      </c>
      <c r="H34" s="58">
        <v>8.3369453084034775E-2</v>
      </c>
      <c r="I34" s="58">
        <v>0.3926847557976712</v>
      </c>
      <c r="J34" s="58">
        <v>0.39181893156139541</v>
      </c>
      <c r="K34" s="58">
        <v>0.41370667795517346</v>
      </c>
      <c r="L34" s="58">
        <v>0.4297710024758557</v>
      </c>
      <c r="M34" s="58">
        <v>0.33744007506630458</v>
      </c>
      <c r="N34" s="58">
        <v>0.34294929103294974</v>
      </c>
      <c r="O34" s="58">
        <v>0.36221806837958437</v>
      </c>
      <c r="P34" s="58">
        <v>0.37926232228295764</v>
      </c>
      <c r="Q34" s="59">
        <v>0.69485671893992118</v>
      </c>
      <c r="R34" s="59">
        <v>0.72177248071621902</v>
      </c>
      <c r="S34" s="59">
        <v>0.74903778685277167</v>
      </c>
      <c r="T34" s="70">
        <v>0.77375603381891356</v>
      </c>
      <c r="U34" s="49">
        <v>0.4512486</v>
      </c>
      <c r="V34" s="49">
        <v>0.45906359999999996</v>
      </c>
      <c r="W34" s="49">
        <v>0.55109850000000005</v>
      </c>
      <c r="X34" s="49">
        <v>0.73099959999999997</v>
      </c>
      <c r="Y34" s="49">
        <v>0.78870219999999991</v>
      </c>
      <c r="Z34" s="49">
        <v>0.6853766</v>
      </c>
      <c r="AA34" s="49">
        <v>0.66841539999999999</v>
      </c>
      <c r="AB34" s="49">
        <v>0.66398250000000003</v>
      </c>
      <c r="AC34" s="49">
        <v>2.4700763999999999</v>
      </c>
      <c r="AD34" s="49"/>
      <c r="AE34" s="49"/>
      <c r="AF34" s="49"/>
      <c r="AG34" s="49"/>
    </row>
    <row r="35" spans="2:33" x14ac:dyDescent="0.25">
      <c r="B35" s="78" t="s">
        <v>29</v>
      </c>
      <c r="C35" s="58">
        <v>0.26334220328961339</v>
      </c>
      <c r="D35" s="58">
        <v>0.28071513388067021</v>
      </c>
      <c r="E35" s="58">
        <v>0.27893147784344763</v>
      </c>
      <c r="F35" s="58">
        <v>0.26698081460470979</v>
      </c>
      <c r="G35" s="58">
        <v>0.26086750477970028</v>
      </c>
      <c r="H35" s="58">
        <v>0.25838366664740825</v>
      </c>
      <c r="I35" s="58">
        <v>0.19704663643063966</v>
      </c>
      <c r="J35" s="58">
        <v>0.19661217150431037</v>
      </c>
      <c r="K35" s="58">
        <v>0.20759529917164213</v>
      </c>
      <c r="L35" s="58">
        <v>0.21565627191528908</v>
      </c>
      <c r="M35" s="58">
        <v>0.25049353799039065</v>
      </c>
      <c r="N35" s="58">
        <v>0.25458322116974313</v>
      </c>
      <c r="O35" s="58">
        <v>0.26888710670959548</v>
      </c>
      <c r="P35" s="58">
        <v>0.28153965090377153</v>
      </c>
      <c r="Q35" s="59">
        <v>4.3260340275213111E-2</v>
      </c>
      <c r="R35" s="59">
        <v>4.4936059860951033E-2</v>
      </c>
      <c r="S35" s="59">
        <v>4.6633541354653196E-2</v>
      </c>
      <c r="T35" s="70">
        <v>4.8172448219356782E-2</v>
      </c>
      <c r="U35" s="49">
        <v>5.5308400000000001E-2</v>
      </c>
      <c r="V35" s="49">
        <v>2.6516000000000001E-2</v>
      </c>
      <c r="W35" s="49">
        <v>1.6969999999999999E-2</v>
      </c>
      <c r="X35" s="49">
        <v>2.1292200000000001E-2</v>
      </c>
      <c r="Y35" s="49">
        <v>2.4294400000000001E-2</v>
      </c>
      <c r="Z35" s="49">
        <v>0.21385660000000001</v>
      </c>
      <c r="AA35" s="49">
        <v>0.20372370000000001</v>
      </c>
      <c r="AB35" s="49">
        <v>0.22997570000000001</v>
      </c>
      <c r="AC35" s="49">
        <v>0.1366772</v>
      </c>
      <c r="AD35" s="49">
        <v>2.0369945</v>
      </c>
      <c r="AE35" s="49">
        <v>0.27352140000000003</v>
      </c>
      <c r="AF35" s="49">
        <v>0.52019720000000003</v>
      </c>
      <c r="AG35" s="49">
        <v>2.9661819999999999</v>
      </c>
    </row>
    <row r="36" spans="2:33" x14ac:dyDescent="0.25">
      <c r="B36" s="78" t="s">
        <v>30</v>
      </c>
      <c r="C36" s="58">
        <v>5.4626318600143886</v>
      </c>
      <c r="D36" s="58">
        <v>6.4560745274339739</v>
      </c>
      <c r="E36" s="58">
        <v>8.0188160151444805</v>
      </c>
      <c r="F36" s="58">
        <v>9.2103051908260216</v>
      </c>
      <c r="G36" s="58">
        <v>10.49930957188427</v>
      </c>
      <c r="H36" s="58">
        <v>11.88496099577188</v>
      </c>
      <c r="I36" s="58">
        <v>14.2394473614593</v>
      </c>
      <c r="J36" s="58">
        <v>14.208051035386797</v>
      </c>
      <c r="K36" s="58">
        <v>15.001739631731898</v>
      </c>
      <c r="L36" s="58">
        <v>15.584260598060208</v>
      </c>
      <c r="M36" s="58">
        <v>18.267920907809657</v>
      </c>
      <c r="N36" s="58">
        <v>18.566172149968555</v>
      </c>
      <c r="O36" s="58">
        <v>19.60932181288085</v>
      </c>
      <c r="P36" s="58">
        <v>20.532042927669213</v>
      </c>
      <c r="Q36" s="59">
        <v>25.419293291235377</v>
      </c>
      <c r="R36" s="59">
        <v>26.403927423855592</v>
      </c>
      <c r="S36" s="59">
        <v>27.401348610798557</v>
      </c>
      <c r="T36" s="70">
        <v>28.305593114954924</v>
      </c>
      <c r="U36" s="49">
        <v>36.022205499999998</v>
      </c>
      <c r="V36" s="49">
        <v>39.451698</v>
      </c>
      <c r="W36" s="49">
        <v>34.785754700000005</v>
      </c>
      <c r="X36" s="49">
        <v>36.285268100000003</v>
      </c>
      <c r="Y36" s="49">
        <v>38.0740385</v>
      </c>
      <c r="Z36" s="49">
        <v>36.675273099999998</v>
      </c>
      <c r="AA36" s="49">
        <v>37.006154500000001</v>
      </c>
      <c r="AB36" s="49">
        <v>38.360258899999998</v>
      </c>
      <c r="AC36" s="49">
        <v>38.9495115</v>
      </c>
      <c r="AD36" s="49">
        <v>38.408864000000001</v>
      </c>
      <c r="AE36" s="49">
        <v>36.974287099999998</v>
      </c>
      <c r="AF36" s="49">
        <v>40.136934200000006</v>
      </c>
      <c r="AG36" s="49">
        <v>35.613719100000004</v>
      </c>
    </row>
    <row r="37" spans="2:33" x14ac:dyDescent="0.25">
      <c r="B37" s="78" t="s">
        <v>31</v>
      </c>
      <c r="C37" s="58">
        <v>0.62683949081828572</v>
      </c>
      <c r="D37" s="58">
        <v>0.66819267625413103</v>
      </c>
      <c r="E37" s="58">
        <v>0.66394699884959463</v>
      </c>
      <c r="F37" s="58">
        <v>0.6355005608463673</v>
      </c>
      <c r="G37" s="58">
        <v>0.62094890915494039</v>
      </c>
      <c r="H37" s="58">
        <v>0.61503657223867081</v>
      </c>
      <c r="I37" s="58">
        <v>0.93633113959608916</v>
      </c>
      <c r="J37" s="58">
        <v>0.934266638283337</v>
      </c>
      <c r="K37" s="58">
        <v>0.98645653927006105</v>
      </c>
      <c r="L37" s="58">
        <v>1.0247608713410568</v>
      </c>
      <c r="M37" s="58">
        <v>4.5395892283632566</v>
      </c>
      <c r="N37" s="58">
        <v>4.6137048397173466</v>
      </c>
      <c r="O37" s="58">
        <v>4.8729281523879733</v>
      </c>
      <c r="P37" s="58">
        <v>5.1022248991067451</v>
      </c>
      <c r="Q37" s="59">
        <v>9.1923320624061109</v>
      </c>
      <c r="R37" s="59">
        <v>9.5484034843502084</v>
      </c>
      <c r="S37" s="59">
        <v>9.9090990651207544</v>
      </c>
      <c r="T37" s="70">
        <v>10.236099334269745</v>
      </c>
      <c r="U37" s="49">
        <v>3.1883817000000003</v>
      </c>
      <c r="V37" s="49">
        <v>3.8755457999999998</v>
      </c>
      <c r="W37" s="49">
        <v>4.8939369000000008</v>
      </c>
      <c r="X37" s="49">
        <v>4.9604130999999994</v>
      </c>
      <c r="Y37" s="49">
        <v>5.6859757999999996</v>
      </c>
      <c r="Z37" s="49">
        <v>5.3976604000000004</v>
      </c>
      <c r="AA37" s="49">
        <v>5.7098969999999998</v>
      </c>
      <c r="AB37" s="49">
        <v>5.3723159000000003</v>
      </c>
      <c r="AC37" s="49">
        <v>6.4965475999999995</v>
      </c>
      <c r="AD37" s="49">
        <v>6.9317945999999999</v>
      </c>
      <c r="AE37" s="49">
        <v>8.1650887999999995</v>
      </c>
      <c r="AF37" s="49">
        <v>8.0061087000000004</v>
      </c>
      <c r="AG37" s="49">
        <v>4.0208005</v>
      </c>
    </row>
    <row r="38" spans="2:33" x14ac:dyDescent="0.25">
      <c r="B38" s="78" t="s">
        <v>32</v>
      </c>
      <c r="C38" s="58">
        <v>0.93111214580719381</v>
      </c>
      <c r="D38" s="58">
        <v>0.9925384818806734</v>
      </c>
      <c r="E38" s="58">
        <v>0.9862319203821589</v>
      </c>
      <c r="F38" s="58">
        <v>0.94397736508096064</v>
      </c>
      <c r="G38" s="58">
        <v>1.4999013674120389</v>
      </c>
      <c r="H38" s="58">
        <v>1.4856201244714851</v>
      </c>
      <c r="I38" s="58">
        <v>1.6518325780286123</v>
      </c>
      <c r="J38" s="58">
        <v>1.6481904792223525</v>
      </c>
      <c r="K38" s="58">
        <v>1.7402615158976327</v>
      </c>
      <c r="L38" s="58">
        <v>1.8078362668792041</v>
      </c>
      <c r="M38" s="58">
        <v>3.4299582177745198</v>
      </c>
      <c r="N38" s="58">
        <v>3.4859574365234378</v>
      </c>
      <c r="O38" s="58">
        <v>3.6818176976188943</v>
      </c>
      <c r="P38" s="58">
        <v>3.8550664699534294</v>
      </c>
      <c r="Q38" s="59">
        <v>4.9286442911221622</v>
      </c>
      <c r="R38" s="59">
        <v>5.1195587804032598</v>
      </c>
      <c r="S38" s="59">
        <v>5.3129526007013936</v>
      </c>
      <c r="T38" s="70">
        <v>5.488280036524543</v>
      </c>
      <c r="U38" s="49">
        <v>8.1755692999999994</v>
      </c>
      <c r="V38" s="49">
        <v>6.8123609000000007</v>
      </c>
      <c r="W38" s="49">
        <v>7.2551110000000003</v>
      </c>
      <c r="X38" s="49">
        <v>6.8261392000000001</v>
      </c>
      <c r="Y38" s="49">
        <v>8.1261294999999993</v>
      </c>
      <c r="Z38" s="49">
        <v>9.3585154999999993</v>
      </c>
      <c r="AA38" s="49">
        <v>9.1764960000000002</v>
      </c>
      <c r="AB38" s="49">
        <v>9.0468256</v>
      </c>
      <c r="AC38" s="49">
        <v>7.5057959000000007</v>
      </c>
      <c r="AD38" s="49">
        <v>8.5162815999999992</v>
      </c>
      <c r="AE38" s="49">
        <v>9.4689601999999997</v>
      </c>
      <c r="AF38" s="49">
        <v>10.414722599999999</v>
      </c>
      <c r="AG38" s="49">
        <v>7.7587789999999996</v>
      </c>
    </row>
    <row r="39" spans="2:33" x14ac:dyDescent="0.25">
      <c r="B39" s="79" t="s">
        <v>33</v>
      </c>
      <c r="C39" s="62">
        <v>2.2811601403740042E-2</v>
      </c>
      <c r="D39" s="62">
        <v>2.4316504009199713E-2</v>
      </c>
      <c r="E39" s="62">
        <v>2.416199762908202E-2</v>
      </c>
      <c r="F39" s="62">
        <v>2.3126790347806989E-2</v>
      </c>
      <c r="G39" s="62">
        <v>2.259723456357016E-2</v>
      </c>
      <c r="H39" s="62">
        <v>2.2382076018082703E-2</v>
      </c>
      <c r="I39" s="62">
        <v>0.71554264118683253</v>
      </c>
      <c r="J39" s="62">
        <v>0.71396495284604145</v>
      </c>
      <c r="K39" s="62">
        <v>0.7538483851234612</v>
      </c>
      <c r="L39" s="62">
        <v>0.78312048959581804</v>
      </c>
      <c r="M39" s="62">
        <v>5.1248199224364788</v>
      </c>
      <c r="N39" s="62">
        <v>5.2084903037251298</v>
      </c>
      <c r="O39" s="62">
        <v>5.5011319350062466</v>
      </c>
      <c r="P39" s="62">
        <v>5.7599889541374507</v>
      </c>
      <c r="Q39" s="63">
        <v>7.2789705910592382</v>
      </c>
      <c r="R39" s="63">
        <v>7.5609266160430995</v>
      </c>
      <c r="S39" s="63">
        <v>7.8465442924857633</v>
      </c>
      <c r="T39" s="71">
        <v>8.1054802541377988</v>
      </c>
      <c r="U39" s="65">
        <v>8.6392710000000008</v>
      </c>
      <c r="V39" s="65">
        <v>7.6229855999999998</v>
      </c>
      <c r="W39" s="65">
        <v>6.4947287999999999</v>
      </c>
      <c r="X39" s="49">
        <v>6.9014052000000001</v>
      </c>
      <c r="Y39" s="65">
        <v>5.4419183000000002</v>
      </c>
      <c r="Z39" s="49">
        <v>5.5279699000000004</v>
      </c>
      <c r="AA39" s="49">
        <v>9.6286421999999998</v>
      </c>
      <c r="AB39" s="49">
        <v>5.8317690999999998</v>
      </c>
      <c r="AC39" s="49">
        <v>5.8004517</v>
      </c>
      <c r="AD39" s="49">
        <v>8.0909288999999998</v>
      </c>
      <c r="AE39" s="49">
        <v>10.0703578</v>
      </c>
      <c r="AF39" s="49">
        <v>10.696109400000001</v>
      </c>
      <c r="AG39" s="49">
        <v>12.2420419</v>
      </c>
    </row>
    <row r="40" spans="2:33" x14ac:dyDescent="0.25">
      <c r="B40" s="76" t="s">
        <v>34</v>
      </c>
      <c r="C40" s="45">
        <v>1604.1493254500497</v>
      </c>
      <c r="D40" s="45">
        <v>1793.9451397934304</v>
      </c>
      <c r="E40" s="45">
        <v>1788.3816675293733</v>
      </c>
      <c r="F40" s="45">
        <v>1586.2027879998816</v>
      </c>
      <c r="G40" s="45">
        <v>1532.8551693766697</v>
      </c>
      <c r="H40" s="45">
        <v>1512.7736758632075</v>
      </c>
      <c r="I40" s="45">
        <v>1517.238730019403</v>
      </c>
      <c r="J40" s="45">
        <v>1526.7691702438176</v>
      </c>
      <c r="K40" s="45">
        <v>1595.3607000222371</v>
      </c>
      <c r="L40" s="45">
        <v>1633.471490611659</v>
      </c>
      <c r="M40" s="45">
        <v>1675.351531181693</v>
      </c>
      <c r="N40" s="45">
        <v>1660.3571128353458</v>
      </c>
      <c r="O40" s="45">
        <v>1759.9354985132356</v>
      </c>
      <c r="P40" s="45">
        <v>1838.2119795744666</v>
      </c>
      <c r="Q40" s="46">
        <v>1915.9841392328635</v>
      </c>
      <c r="R40" s="46">
        <v>2018.2075477420567</v>
      </c>
      <c r="S40" s="46">
        <v>1996.4580190911581</v>
      </c>
      <c r="T40" s="64">
        <v>2062.0300282032517</v>
      </c>
      <c r="U40" s="48">
        <v>2101.6579517999999</v>
      </c>
      <c r="V40" s="48">
        <v>2183.6225229000001</v>
      </c>
      <c r="W40" s="48">
        <v>1650.752669</v>
      </c>
      <c r="X40" s="48">
        <v>1725.6222367999999</v>
      </c>
      <c r="Y40" s="48">
        <v>1754.0864254000001</v>
      </c>
      <c r="Z40" s="48">
        <v>1769.7193619000002</v>
      </c>
      <c r="AA40" s="48">
        <v>1791.1623732999999</v>
      </c>
      <c r="AB40" s="48">
        <v>1645.1508839999999</v>
      </c>
      <c r="AC40" s="48">
        <v>1534.3296525000001</v>
      </c>
      <c r="AD40" s="48">
        <v>1449.2456195</v>
      </c>
      <c r="AE40" s="48">
        <v>1480.6055722000001</v>
      </c>
      <c r="AF40" s="48">
        <v>1528.2340334999999</v>
      </c>
      <c r="AG40" s="48">
        <v>1554.3204291</v>
      </c>
    </row>
    <row r="41" spans="2:33" x14ac:dyDescent="0.25">
      <c r="B41" s="76" t="s">
        <v>35</v>
      </c>
      <c r="C41" s="45">
        <v>3999.3944249914898</v>
      </c>
      <c r="D41" s="45">
        <v>4342.2253556301448</v>
      </c>
      <c r="E41" s="45">
        <v>4326.6319534608929</v>
      </c>
      <c r="F41" s="45">
        <v>4043.2566244206614</v>
      </c>
      <c r="G41" s="45">
        <v>3953.6397215513903</v>
      </c>
      <c r="H41" s="45">
        <v>3843.3588079335636</v>
      </c>
      <c r="I41" s="45">
        <v>3885.8650362010503</v>
      </c>
      <c r="J41" s="45">
        <v>3888.070850023229</v>
      </c>
      <c r="K41" s="45">
        <v>4088.5691565371553</v>
      </c>
      <c r="L41" s="45">
        <v>4223.4917992850396</v>
      </c>
      <c r="M41" s="45">
        <v>4382.8691702088718</v>
      </c>
      <c r="N41" s="45">
        <v>4412.0790432584745</v>
      </c>
      <c r="O41" s="45">
        <v>4666.2643010995153</v>
      </c>
      <c r="P41" s="45">
        <v>4881.2987474924375</v>
      </c>
      <c r="Q41" s="46">
        <v>5060.1028720063259</v>
      </c>
      <c r="R41" s="46">
        <v>5284.1159221798216</v>
      </c>
      <c r="S41" s="46">
        <v>5385.7376691345207</v>
      </c>
      <c r="T41" s="47">
        <v>5563.1559066980462</v>
      </c>
      <c r="U41" s="48">
        <v>5718.8702868</v>
      </c>
      <c r="V41" s="48">
        <v>5971.1208784</v>
      </c>
      <c r="W41" s="48">
        <v>4488.2762892000001</v>
      </c>
      <c r="X41" s="48">
        <v>4532.1227133000002</v>
      </c>
      <c r="Y41" s="48">
        <v>4607.3675563999996</v>
      </c>
      <c r="Z41" s="65">
        <v>4662.4567106000004</v>
      </c>
      <c r="AA41" s="65">
        <v>4692.9035471999996</v>
      </c>
      <c r="AB41" s="65">
        <v>4388.5325968999996</v>
      </c>
      <c r="AC41" s="65">
        <v>4303.6895026000002</v>
      </c>
      <c r="AD41" s="65">
        <v>4197.2995873</v>
      </c>
      <c r="AE41" s="65">
        <v>4307.7240732999999</v>
      </c>
      <c r="AF41" s="65">
        <v>4464.5062076000004</v>
      </c>
      <c r="AG41" s="65">
        <v>4628.0114190000004</v>
      </c>
    </row>
    <row r="42" spans="2:33" x14ac:dyDescent="0.25">
      <c r="B42" s="31" t="s">
        <v>75</v>
      </c>
      <c r="C42" s="72"/>
      <c r="D42" s="72"/>
      <c r="E42" s="72"/>
      <c r="F42" s="30"/>
      <c r="G42" s="30"/>
      <c r="H42" s="30"/>
      <c r="I42" s="30"/>
      <c r="J42" s="30"/>
      <c r="K42" s="30"/>
      <c r="L42" s="30"/>
      <c r="M42" s="30"/>
      <c r="N42" s="30"/>
      <c r="O42" s="30"/>
      <c r="P42" s="30"/>
      <c r="Q42" s="30"/>
      <c r="R42" s="30"/>
      <c r="S42" s="30"/>
      <c r="T42" s="73"/>
      <c r="U42" s="73"/>
      <c r="V42" s="73"/>
      <c r="W42" s="73"/>
      <c r="X42" s="73"/>
      <c r="Y42" s="73"/>
      <c r="Z42" s="73"/>
      <c r="AA42" s="74"/>
      <c r="AB42" s="74"/>
      <c r="AC42" s="74"/>
      <c r="AD42" s="74"/>
      <c r="AE42" s="74"/>
      <c r="AF42" s="74"/>
      <c r="AG42" s="74" t="s">
        <v>86</v>
      </c>
    </row>
    <row r="43" spans="2:33" x14ac:dyDescent="0.25">
      <c r="B43" s="31" t="s">
        <v>72</v>
      </c>
      <c r="C43" s="72"/>
      <c r="D43" s="72"/>
      <c r="E43" s="72"/>
      <c r="F43" s="30"/>
      <c r="G43" s="30"/>
      <c r="H43" s="30"/>
      <c r="I43" s="30"/>
      <c r="J43" s="30"/>
      <c r="K43" s="30"/>
      <c r="L43" s="30"/>
      <c r="M43" s="30"/>
      <c r="N43" s="30"/>
      <c r="O43" s="30"/>
      <c r="P43" s="30"/>
      <c r="Q43" s="30"/>
      <c r="R43" s="30"/>
      <c r="S43" s="30"/>
      <c r="T43" s="73"/>
      <c r="U43" s="73"/>
      <c r="V43" s="73"/>
      <c r="W43" s="73"/>
      <c r="X43" s="73"/>
      <c r="Y43" s="73"/>
      <c r="Z43" s="73"/>
      <c r="AA43" s="74"/>
      <c r="AB43" s="74"/>
      <c r="AC43" s="74"/>
      <c r="AD43" s="74"/>
      <c r="AE43" s="74"/>
      <c r="AF43" s="74"/>
      <c r="AG43" s="74"/>
    </row>
    <row r="44" spans="2:33" x14ac:dyDescent="0.25">
      <c r="B44" s="31" t="s">
        <v>76</v>
      </c>
      <c r="C44" s="5"/>
      <c r="D44" s="5"/>
      <c r="E44" s="5"/>
      <c r="F44" s="4"/>
      <c r="G44" s="4"/>
      <c r="H44" s="4"/>
      <c r="I44" s="4"/>
      <c r="J44" s="4"/>
      <c r="K44" s="4"/>
      <c r="L44" s="4"/>
      <c r="M44" s="4"/>
      <c r="N44" s="4"/>
      <c r="O44" s="4"/>
      <c r="P44" s="4"/>
      <c r="Q44" s="4"/>
      <c r="R44" s="4"/>
      <c r="S44" s="4"/>
      <c r="T44" s="6"/>
      <c r="U44" s="6"/>
      <c r="V44" s="6"/>
      <c r="W44" s="6"/>
      <c r="X44" s="6"/>
      <c r="Y44" s="6"/>
      <c r="Z44" s="6"/>
      <c r="AA44" s="6"/>
    </row>
    <row r="45" spans="2:33" x14ac:dyDescent="0.25">
      <c r="B45" s="31"/>
      <c r="C45" s="5"/>
      <c r="D45" s="5"/>
      <c r="E45" s="5"/>
      <c r="F45" s="4"/>
      <c r="G45" s="4"/>
      <c r="H45" s="4"/>
      <c r="I45" s="4"/>
      <c r="J45" s="4"/>
      <c r="K45" s="4"/>
      <c r="L45" s="4"/>
      <c r="M45" s="4"/>
      <c r="N45" s="4"/>
      <c r="O45" s="4"/>
      <c r="P45" s="4"/>
      <c r="Q45" s="4"/>
      <c r="R45" s="4"/>
      <c r="S45" s="4"/>
      <c r="T45" s="6"/>
      <c r="U45" s="6"/>
      <c r="V45" s="6"/>
      <c r="W45" s="6"/>
      <c r="X45" s="6"/>
      <c r="Y45" s="6"/>
      <c r="Z45" s="6"/>
      <c r="AA45" s="6"/>
    </row>
    <row r="46" spans="2:33" ht="18" x14ac:dyDescent="0.25">
      <c r="B46" s="178" t="s">
        <v>63</v>
      </c>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row>
    <row r="47" spans="2:33" x14ac:dyDescent="0.25">
      <c r="B47" s="4"/>
      <c r="C47" s="5"/>
      <c r="D47" s="5"/>
      <c r="E47" s="5"/>
      <c r="F47" s="4"/>
      <c r="G47" s="4"/>
      <c r="H47" s="4"/>
      <c r="I47" s="4"/>
      <c r="J47" s="4"/>
      <c r="K47" s="4"/>
      <c r="L47" s="4"/>
      <c r="M47" s="4"/>
      <c r="N47" s="4"/>
      <c r="O47" s="4"/>
      <c r="P47" s="4"/>
      <c r="Q47" s="4"/>
      <c r="R47" s="4"/>
      <c r="S47" s="4"/>
      <c r="T47" s="6"/>
      <c r="U47" s="6"/>
      <c r="V47" s="6"/>
      <c r="W47" s="6"/>
      <c r="X47" s="6"/>
      <c r="Y47" s="6"/>
      <c r="Z47" s="6"/>
      <c r="AA47" s="6"/>
    </row>
    <row r="48" spans="2:33" x14ac:dyDescent="0.25">
      <c r="B48" s="81"/>
      <c r="C48" s="33" t="s">
        <v>36</v>
      </c>
      <c r="D48" s="34"/>
      <c r="E48" s="34"/>
      <c r="F48" s="82"/>
      <c r="G48" s="82"/>
      <c r="H48" s="82"/>
      <c r="I48" s="82"/>
      <c r="J48" s="82"/>
      <c r="K48" s="82"/>
      <c r="L48" s="82"/>
      <c r="M48" s="82"/>
      <c r="N48" s="82"/>
      <c r="O48" s="82"/>
      <c r="P48" s="82"/>
      <c r="Q48" s="82"/>
      <c r="R48" s="82"/>
      <c r="S48" s="82"/>
      <c r="T48" s="83"/>
      <c r="U48" s="36" t="s">
        <v>2</v>
      </c>
      <c r="V48" s="36" t="s">
        <v>2</v>
      </c>
      <c r="W48" s="36" t="s">
        <v>2</v>
      </c>
      <c r="X48" s="36" t="s">
        <v>2</v>
      </c>
      <c r="Y48" s="37" t="s">
        <v>2</v>
      </c>
      <c r="Z48" s="37" t="s">
        <v>2</v>
      </c>
      <c r="AA48" s="37" t="s">
        <v>2</v>
      </c>
      <c r="AB48" s="37" t="s">
        <v>2</v>
      </c>
      <c r="AC48" s="37" t="s">
        <v>2</v>
      </c>
      <c r="AD48" s="37" t="s">
        <v>2</v>
      </c>
      <c r="AE48" s="37" t="s">
        <v>2</v>
      </c>
      <c r="AF48" s="37" t="s">
        <v>2</v>
      </c>
      <c r="AG48" s="37" t="s">
        <v>2</v>
      </c>
    </row>
    <row r="49" spans="2:33" x14ac:dyDescent="0.25">
      <c r="B49" s="40" t="s">
        <v>4</v>
      </c>
      <c r="C49" s="84">
        <f t="shared" ref="C49:AF49" si="0">C6</f>
        <v>1990</v>
      </c>
      <c r="D49" s="84">
        <f t="shared" si="0"/>
        <v>1991</v>
      </c>
      <c r="E49" s="84">
        <f t="shared" si="0"/>
        <v>1992</v>
      </c>
      <c r="F49" s="84">
        <f t="shared" si="0"/>
        <v>1993</v>
      </c>
      <c r="G49" s="84">
        <f t="shared" si="0"/>
        <v>1994</v>
      </c>
      <c r="H49" s="84">
        <f t="shared" si="0"/>
        <v>1995</v>
      </c>
      <c r="I49" s="84">
        <f t="shared" si="0"/>
        <v>1996</v>
      </c>
      <c r="J49" s="84">
        <f t="shared" si="0"/>
        <v>1997</v>
      </c>
      <c r="K49" s="84">
        <f t="shared" si="0"/>
        <v>1998</v>
      </c>
      <c r="L49" s="84">
        <f t="shared" si="0"/>
        <v>1999</v>
      </c>
      <c r="M49" s="84">
        <f t="shared" si="0"/>
        <v>2000</v>
      </c>
      <c r="N49" s="84">
        <f t="shared" si="0"/>
        <v>2001</v>
      </c>
      <c r="O49" s="84">
        <f t="shared" si="0"/>
        <v>2002</v>
      </c>
      <c r="P49" s="84">
        <f t="shared" si="0"/>
        <v>2003</v>
      </c>
      <c r="Q49" s="84">
        <f t="shared" si="0"/>
        <v>2004</v>
      </c>
      <c r="R49" s="84">
        <f t="shared" si="0"/>
        <v>2005</v>
      </c>
      <c r="S49" s="84">
        <f t="shared" si="0"/>
        <v>2006</v>
      </c>
      <c r="T49" s="84">
        <f t="shared" si="0"/>
        <v>2007</v>
      </c>
      <c r="U49" s="84">
        <f t="shared" si="0"/>
        <v>2008</v>
      </c>
      <c r="V49" s="84">
        <f t="shared" si="0"/>
        <v>2009</v>
      </c>
      <c r="W49" s="84">
        <f t="shared" si="0"/>
        <v>2010</v>
      </c>
      <c r="X49" s="84">
        <f t="shared" si="0"/>
        <v>2011</v>
      </c>
      <c r="Y49" s="84">
        <f t="shared" si="0"/>
        <v>2012</v>
      </c>
      <c r="Z49" s="84">
        <f t="shared" si="0"/>
        <v>2013</v>
      </c>
      <c r="AA49" s="84">
        <f t="shared" si="0"/>
        <v>2014</v>
      </c>
      <c r="AB49" s="84">
        <f t="shared" ref="AB49:AE49" si="1">AB6</f>
        <v>2015</v>
      </c>
      <c r="AC49" s="84">
        <f t="shared" si="1"/>
        <v>2016</v>
      </c>
      <c r="AD49" s="84">
        <f t="shared" si="1"/>
        <v>2017</v>
      </c>
      <c r="AE49" s="84">
        <f t="shared" si="1"/>
        <v>2018</v>
      </c>
      <c r="AF49" s="84">
        <f t="shared" si="0"/>
        <v>2019</v>
      </c>
      <c r="AG49" s="84">
        <f t="shared" ref="AG49" si="2">AG6</f>
        <v>2020</v>
      </c>
    </row>
    <row r="50" spans="2:33" x14ac:dyDescent="0.25">
      <c r="B50" s="44" t="s">
        <v>5</v>
      </c>
      <c r="C50" s="85">
        <v>126.42798524913765</v>
      </c>
      <c r="D50" s="85">
        <v>126.67512951110351</v>
      </c>
      <c r="E50" s="85">
        <v>126.36761724546216</v>
      </c>
      <c r="F50" s="85">
        <v>124.95052752883898</v>
      </c>
      <c r="G50" s="85">
        <v>123.91861688514136</v>
      </c>
      <c r="H50" s="85">
        <v>127.48902445385006</v>
      </c>
      <c r="I50" s="85">
        <v>127.41510084443968</v>
      </c>
      <c r="J50" s="85">
        <v>127.5285284651162</v>
      </c>
      <c r="K50" s="85">
        <v>127.5285284651162</v>
      </c>
      <c r="L50" s="85">
        <v>127.52852846511622</v>
      </c>
      <c r="M50" s="85">
        <v>126.2924714606531</v>
      </c>
      <c r="N50" s="85">
        <v>126.29247146065308</v>
      </c>
      <c r="O50" s="85">
        <v>126.2924714606531</v>
      </c>
      <c r="P50" s="85">
        <v>126.2924714606531</v>
      </c>
      <c r="Q50" s="85">
        <v>126.94100971749415</v>
      </c>
      <c r="R50" s="85">
        <v>126.94100971749418</v>
      </c>
      <c r="S50" s="86">
        <v>126.94100971749418</v>
      </c>
      <c r="T50" s="87">
        <v>126.94100971749418</v>
      </c>
      <c r="U50" s="88">
        <v>125.99101418523722</v>
      </c>
      <c r="V50" s="87">
        <v>125.92832873904598</v>
      </c>
      <c r="W50" s="87">
        <v>126.58790289635809</v>
      </c>
      <c r="X50" s="87">
        <v>129.81731755746654</v>
      </c>
      <c r="Y50" s="87">
        <v>129.8998458031719</v>
      </c>
      <c r="Z50" s="87">
        <v>129.91445688938498</v>
      </c>
      <c r="AA50" s="87">
        <v>129.40045738653464</v>
      </c>
      <c r="AB50" s="87">
        <v>128.30041385962613</v>
      </c>
      <c r="AC50" s="87">
        <v>127.05439062290678</v>
      </c>
      <c r="AD50" s="87">
        <v>126.44596332128677</v>
      </c>
      <c r="AE50" s="87">
        <v>126.54567745243072</v>
      </c>
      <c r="AF50" s="87">
        <v>126.25660549115511</v>
      </c>
      <c r="AG50" s="87">
        <v>125.38386893685055</v>
      </c>
    </row>
    <row r="51" spans="2:33" x14ac:dyDescent="0.25">
      <c r="B51" s="50" t="s">
        <v>6</v>
      </c>
      <c r="C51" s="85">
        <v>100</v>
      </c>
      <c r="D51" s="85">
        <v>100</v>
      </c>
      <c r="E51" s="85">
        <v>100</v>
      </c>
      <c r="F51" s="85">
        <v>100</v>
      </c>
      <c r="G51" s="85">
        <v>100</v>
      </c>
      <c r="H51" s="85">
        <v>100</v>
      </c>
      <c r="I51" s="85">
        <v>100</v>
      </c>
      <c r="J51" s="85">
        <v>100</v>
      </c>
      <c r="K51" s="85">
        <v>100</v>
      </c>
      <c r="L51" s="85">
        <v>100</v>
      </c>
      <c r="M51" s="85">
        <v>100</v>
      </c>
      <c r="N51" s="85">
        <v>100</v>
      </c>
      <c r="O51" s="85">
        <v>100</v>
      </c>
      <c r="P51" s="85">
        <v>100</v>
      </c>
      <c r="Q51" s="85">
        <v>100</v>
      </c>
      <c r="R51" s="85">
        <v>100</v>
      </c>
      <c r="S51" s="86">
        <v>100</v>
      </c>
      <c r="T51" s="89">
        <v>100</v>
      </c>
      <c r="U51" s="88">
        <v>100</v>
      </c>
      <c r="V51" s="87">
        <v>100</v>
      </c>
      <c r="W51" s="87">
        <v>100</v>
      </c>
      <c r="X51" s="87">
        <v>100</v>
      </c>
      <c r="Y51" s="87">
        <v>100</v>
      </c>
      <c r="Z51" s="87">
        <v>100</v>
      </c>
      <c r="AA51" s="87">
        <v>100</v>
      </c>
      <c r="AB51" s="87">
        <v>100</v>
      </c>
      <c r="AC51" s="87">
        <v>100</v>
      </c>
      <c r="AD51" s="87">
        <v>100</v>
      </c>
      <c r="AE51" s="87">
        <v>100</v>
      </c>
      <c r="AF51" s="87">
        <v>100</v>
      </c>
      <c r="AG51" s="87">
        <v>100</v>
      </c>
    </row>
    <row r="52" spans="2:33" x14ac:dyDescent="0.25">
      <c r="B52" s="50" t="s">
        <v>7</v>
      </c>
      <c r="C52" s="85">
        <v>26.427985249137652</v>
      </c>
      <c r="D52" s="85">
        <v>26.675129511103517</v>
      </c>
      <c r="E52" s="85">
        <v>26.367617245462156</v>
      </c>
      <c r="F52" s="85">
        <v>24.950527528838968</v>
      </c>
      <c r="G52" s="85">
        <v>23.918616885141368</v>
      </c>
      <c r="H52" s="85">
        <v>27.489024453850071</v>
      </c>
      <c r="I52" s="85">
        <v>27.415100844439667</v>
      </c>
      <c r="J52" s="85">
        <v>27.52852846511621</v>
      </c>
      <c r="K52" s="85">
        <v>27.52852846511621</v>
      </c>
      <c r="L52" s="85">
        <v>27.52852846511621</v>
      </c>
      <c r="M52" s="85">
        <v>26.292471460653083</v>
      </c>
      <c r="N52" s="85">
        <v>26.292471460653076</v>
      </c>
      <c r="O52" s="85">
        <v>26.2924714606531</v>
      </c>
      <c r="P52" s="85">
        <v>26.2924714606531</v>
      </c>
      <c r="Q52" s="85">
        <v>26.941009717494168</v>
      </c>
      <c r="R52" s="85">
        <v>26.941009717494179</v>
      </c>
      <c r="S52" s="86">
        <v>26.941009717494175</v>
      </c>
      <c r="T52" s="87">
        <v>26.941009717494179</v>
      </c>
      <c r="U52" s="88">
        <v>25.991014185237209</v>
      </c>
      <c r="V52" s="87">
        <v>25.92832873904597</v>
      </c>
      <c r="W52" s="87">
        <v>26.587902896358067</v>
      </c>
      <c r="X52" s="87">
        <v>29.817317557466559</v>
      </c>
      <c r="Y52" s="87">
        <v>29.899845803171925</v>
      </c>
      <c r="Z52" s="87">
        <v>29.914456889384994</v>
      </c>
      <c r="AA52" s="87">
        <v>29.400457386534658</v>
      </c>
      <c r="AB52" s="87">
        <v>28.300413859626122</v>
      </c>
      <c r="AC52" s="87">
        <v>27.054390619295848</v>
      </c>
      <c r="AD52" s="87">
        <v>26.445963321286776</v>
      </c>
      <c r="AE52" s="87">
        <v>26.54567745243072</v>
      </c>
      <c r="AF52" s="87">
        <v>26.256605491155106</v>
      </c>
      <c r="AG52" s="87">
        <v>25.38386893685054</v>
      </c>
    </row>
    <row r="53" spans="2:33" x14ac:dyDescent="0.25">
      <c r="B53" s="51" t="s">
        <v>8</v>
      </c>
      <c r="C53" s="90">
        <v>5.8970902954449738</v>
      </c>
      <c r="D53" s="90">
        <v>5.9955095019119105</v>
      </c>
      <c r="E53" s="90">
        <v>5.6233589674230675</v>
      </c>
      <c r="F53" s="90">
        <v>4.3264404229890623</v>
      </c>
      <c r="G53" s="90">
        <v>3.3829782409643587</v>
      </c>
      <c r="H53" s="90">
        <v>6.2469621982386538</v>
      </c>
      <c r="I53" s="90">
        <v>6.294970018941612</v>
      </c>
      <c r="J53" s="90">
        <v>6.3254150118697634</v>
      </c>
      <c r="K53" s="90">
        <v>6.3254150118697634</v>
      </c>
      <c r="L53" s="90">
        <v>6.3254150118697634</v>
      </c>
      <c r="M53" s="90">
        <v>5.8200151487836891</v>
      </c>
      <c r="N53" s="90">
        <v>5.8200151487836891</v>
      </c>
      <c r="O53" s="90">
        <v>5.8200151487836891</v>
      </c>
      <c r="P53" s="90">
        <v>5.8200151487836909</v>
      </c>
      <c r="Q53" s="90">
        <v>6.0052605462675768</v>
      </c>
      <c r="R53" s="90">
        <v>6.0052605462675777</v>
      </c>
      <c r="S53" s="91">
        <v>6.0052605462675785</v>
      </c>
      <c r="T53" s="89">
        <v>6.0052605462675785</v>
      </c>
      <c r="U53" s="92">
        <v>5.7810194075875279</v>
      </c>
      <c r="V53" s="89">
        <v>5.5891171963836914</v>
      </c>
      <c r="W53" s="89">
        <v>5.3574684459995821</v>
      </c>
      <c r="X53" s="89">
        <v>5.5692046986748203</v>
      </c>
      <c r="Y53" s="89">
        <v>5.6141856075660561</v>
      </c>
      <c r="Z53" s="89">
        <v>5.7197868231748457</v>
      </c>
      <c r="AA53" s="89">
        <v>5.723832673083332</v>
      </c>
      <c r="AB53" s="89">
        <v>5.6800870060213917</v>
      </c>
      <c r="AC53" s="89">
        <v>5.6171794717968053</v>
      </c>
      <c r="AD53" s="89">
        <v>3.9115261074054537</v>
      </c>
      <c r="AE53" s="89">
        <v>3.9051346470635564</v>
      </c>
      <c r="AF53" s="89">
        <v>3.9290683853366426</v>
      </c>
      <c r="AG53" s="89">
        <v>5.565840159669591</v>
      </c>
    </row>
    <row r="54" spans="2:33" x14ac:dyDescent="0.25">
      <c r="B54" s="57" t="s">
        <v>9</v>
      </c>
      <c r="C54" s="93">
        <v>14.024560535694519</v>
      </c>
      <c r="D54" s="93">
        <v>14.186503247234644</v>
      </c>
      <c r="E54" s="93">
        <v>14.292177510461771</v>
      </c>
      <c r="F54" s="93">
        <v>14.269350243793408</v>
      </c>
      <c r="G54" s="93">
        <v>14.287816526856798</v>
      </c>
      <c r="H54" s="93">
        <v>14.83972244642815</v>
      </c>
      <c r="I54" s="93">
        <v>14.970857944059926</v>
      </c>
      <c r="J54" s="93">
        <v>15.048366358883717</v>
      </c>
      <c r="K54" s="93">
        <v>15.048366358883714</v>
      </c>
      <c r="L54" s="93">
        <v>15.048366358883714</v>
      </c>
      <c r="M54" s="93">
        <v>14.734623372810319</v>
      </c>
      <c r="N54" s="93">
        <v>14.734623372810315</v>
      </c>
      <c r="O54" s="93">
        <v>14.734623372810319</v>
      </c>
      <c r="P54" s="93">
        <v>14.73462337281032</v>
      </c>
      <c r="Q54" s="93">
        <v>15.211628924584234</v>
      </c>
      <c r="R54" s="93">
        <v>15.211628924584236</v>
      </c>
      <c r="S54" s="94">
        <v>15.211628924584236</v>
      </c>
      <c r="T54" s="95">
        <v>15.211628924584236</v>
      </c>
      <c r="U54" s="96">
        <v>14.193388384538943</v>
      </c>
      <c r="V54" s="95">
        <v>14.605294608160261</v>
      </c>
      <c r="W54" s="95">
        <v>14.659021445279881</v>
      </c>
      <c r="X54" s="95">
        <v>17.611483933685747</v>
      </c>
      <c r="Y54" s="95">
        <v>17.213966277758978</v>
      </c>
      <c r="Z54" s="95">
        <v>17.355129712195154</v>
      </c>
      <c r="AA54" s="95">
        <v>17.243722513937897</v>
      </c>
      <c r="AB54" s="95">
        <v>16.616769688171235</v>
      </c>
      <c r="AC54" s="95">
        <v>15.929888085294156</v>
      </c>
      <c r="AD54" s="95">
        <v>16.019240911647888</v>
      </c>
      <c r="AE54" s="95">
        <v>15.864251524139977</v>
      </c>
      <c r="AF54" s="95">
        <v>15.52502944110504</v>
      </c>
      <c r="AG54" s="95">
        <v>14.545851595659126</v>
      </c>
    </row>
    <row r="55" spans="2:33" x14ac:dyDescent="0.25">
      <c r="B55" s="57" t="s">
        <v>10</v>
      </c>
      <c r="C55" s="93">
        <v>0.44309813374447682</v>
      </c>
      <c r="D55" s="93">
        <v>0.41802792738664157</v>
      </c>
      <c r="E55" s="93">
        <v>0.39173961346093272</v>
      </c>
      <c r="F55" s="93">
        <v>0.36235652983363298</v>
      </c>
      <c r="G55" s="93">
        <v>0.3221884039013676</v>
      </c>
      <c r="H55" s="93">
        <v>0.30597365868924015</v>
      </c>
      <c r="I55" s="93">
        <v>0.27367230994018987</v>
      </c>
      <c r="J55" s="93">
        <v>0.27391593882527371</v>
      </c>
      <c r="K55" s="93">
        <v>0.27391593882527376</v>
      </c>
      <c r="L55" s="93">
        <v>0.27391593882527376</v>
      </c>
      <c r="M55" s="93">
        <v>0.24758701744142805</v>
      </c>
      <c r="N55" s="93">
        <v>0.24758701744142805</v>
      </c>
      <c r="O55" s="93">
        <v>0.24758701744142814</v>
      </c>
      <c r="P55" s="93">
        <v>0.24758701744142814</v>
      </c>
      <c r="Q55" s="93">
        <v>0.3246000944772317</v>
      </c>
      <c r="R55" s="93">
        <v>0.32460009447723176</v>
      </c>
      <c r="S55" s="94">
        <v>0.32460009447723176</v>
      </c>
      <c r="T55" s="95">
        <v>0.32460009447723182</v>
      </c>
      <c r="U55" s="96">
        <v>0.41996569438326875</v>
      </c>
      <c r="V55" s="95">
        <v>0.39837209904235432</v>
      </c>
      <c r="W55" s="95">
        <v>0.39005489932168008</v>
      </c>
      <c r="X55" s="95">
        <v>0.39289955917429181</v>
      </c>
      <c r="Y55" s="95">
        <v>0.37832378950393725</v>
      </c>
      <c r="Z55" s="95">
        <v>0.39828093294324329</v>
      </c>
      <c r="AA55" s="95">
        <v>0.35252150302060403</v>
      </c>
      <c r="AB55" s="95">
        <v>0.362455776869956</v>
      </c>
      <c r="AC55" s="95">
        <v>0.31502113745474353</v>
      </c>
      <c r="AD55" s="95">
        <v>0.35446575335795827</v>
      </c>
      <c r="AE55" s="95">
        <v>0.34527189773622896</v>
      </c>
      <c r="AF55" s="95">
        <v>0.3403752481856821</v>
      </c>
      <c r="AG55" s="95">
        <v>0.33469893472716</v>
      </c>
    </row>
    <row r="56" spans="2:33" x14ac:dyDescent="0.25">
      <c r="B56" s="57" t="s">
        <v>11</v>
      </c>
      <c r="C56" s="93">
        <v>3.2013606912227064</v>
      </c>
      <c r="D56" s="93">
        <v>3.2076187829241576</v>
      </c>
      <c r="E56" s="93">
        <v>3.1998320759118362</v>
      </c>
      <c r="F56" s="93">
        <v>3.1639490765443021</v>
      </c>
      <c r="G56" s="93">
        <v>3.1378194331344358</v>
      </c>
      <c r="H56" s="93">
        <v>3.2282279168224735</v>
      </c>
      <c r="I56" s="93">
        <v>3.2662742575994761</v>
      </c>
      <c r="J56" s="93">
        <v>3.26918196410413</v>
      </c>
      <c r="K56" s="93">
        <v>3.2691819641041295</v>
      </c>
      <c r="L56" s="93">
        <v>3.2691819641041295</v>
      </c>
      <c r="M56" s="93">
        <v>3.5959816341811295</v>
      </c>
      <c r="N56" s="93">
        <v>3.5959816341811295</v>
      </c>
      <c r="O56" s="93">
        <v>3.5959816341811299</v>
      </c>
      <c r="P56" s="93">
        <v>3.5959816341811299</v>
      </c>
      <c r="Q56" s="93">
        <v>3.4091956806771533</v>
      </c>
      <c r="R56" s="93">
        <v>3.4091956806771537</v>
      </c>
      <c r="S56" s="94">
        <v>3.4091956806771546</v>
      </c>
      <c r="T56" s="95">
        <v>3.4091956806771546</v>
      </c>
      <c r="U56" s="96">
        <v>3.6095277967694974</v>
      </c>
      <c r="V56" s="95">
        <v>3.6560497986465728</v>
      </c>
      <c r="W56" s="95">
        <v>4.0383989258888784</v>
      </c>
      <c r="X56" s="95">
        <v>4.0834784053557414</v>
      </c>
      <c r="Y56" s="95">
        <v>3.9236359811752455</v>
      </c>
      <c r="Z56" s="95">
        <v>3.7274182029853637</v>
      </c>
      <c r="AA56" s="95">
        <v>3.6047496703303405</v>
      </c>
      <c r="AB56" s="95">
        <v>3.4081269354662393</v>
      </c>
      <c r="AC56" s="95">
        <v>3.2006993636742185</v>
      </c>
      <c r="AD56" s="95">
        <v>3.9587473234062318</v>
      </c>
      <c r="AE56" s="95">
        <v>4.0806096863330383</v>
      </c>
      <c r="AF56" s="95">
        <v>4.115290747426628</v>
      </c>
      <c r="AG56" s="95">
        <v>3.4200855338232969</v>
      </c>
    </row>
    <row r="57" spans="2:33" x14ac:dyDescent="0.25">
      <c r="B57" s="57" t="s">
        <v>12</v>
      </c>
      <c r="C57" s="93">
        <v>0.26005693645153888</v>
      </c>
      <c r="D57" s="93">
        <v>0.26056530158526914</v>
      </c>
      <c r="E57" s="93">
        <v>0.25993276206036592</v>
      </c>
      <c r="F57" s="93">
        <v>0.25701786936745624</v>
      </c>
      <c r="G57" s="93">
        <v>0.2478372337702828</v>
      </c>
      <c r="H57" s="93">
        <v>0.25497804890770015</v>
      </c>
      <c r="I57" s="93">
        <v>0.25430264290304805</v>
      </c>
      <c r="J57" s="93">
        <v>0.25452902850039943</v>
      </c>
      <c r="K57" s="93">
        <v>0.25452902850039938</v>
      </c>
      <c r="L57" s="93">
        <v>0.25452902850039938</v>
      </c>
      <c r="M57" s="93">
        <v>0.17114863151801504</v>
      </c>
      <c r="N57" s="93">
        <v>0.17114863151801499</v>
      </c>
      <c r="O57" s="93">
        <v>0.17114863151801504</v>
      </c>
      <c r="P57" s="93">
        <v>0.17114863151801504</v>
      </c>
      <c r="Q57" s="93">
        <v>0.28587833900579251</v>
      </c>
      <c r="R57" s="93">
        <v>0.28587833900579251</v>
      </c>
      <c r="S57" s="94">
        <v>0.28587833900579251</v>
      </c>
      <c r="T57" s="95">
        <v>0.28587833900579251</v>
      </c>
      <c r="U57" s="96">
        <v>0.40412267365554028</v>
      </c>
      <c r="V57" s="95">
        <v>0.49652292185661917</v>
      </c>
      <c r="W57" s="95">
        <v>0.60088152847863308</v>
      </c>
      <c r="X57" s="95">
        <v>0.50776617783723244</v>
      </c>
      <c r="Y57" s="95">
        <v>0.5228495376048522</v>
      </c>
      <c r="Z57" s="95">
        <v>0.50600626450161745</v>
      </c>
      <c r="AA57" s="95">
        <v>0.52707249487190388</v>
      </c>
      <c r="AB57" s="95">
        <v>0.44547984855819006</v>
      </c>
      <c r="AC57" s="95">
        <v>0.41971943081287472</v>
      </c>
      <c r="AD57" s="95">
        <v>0.53446329917689817</v>
      </c>
      <c r="AE57" s="95">
        <v>0.54376296197059337</v>
      </c>
      <c r="AF57" s="95">
        <v>0.54460559007618059</v>
      </c>
      <c r="AG57" s="95">
        <v>0.44455122342810882</v>
      </c>
    </row>
    <row r="58" spans="2:33" x14ac:dyDescent="0.25">
      <c r="B58" s="57" t="s">
        <v>13</v>
      </c>
      <c r="C58" s="93">
        <v>3.1246461946803354E-2</v>
      </c>
      <c r="D58" s="93">
        <v>3.1307543231628626E-2</v>
      </c>
      <c r="E58" s="93">
        <v>3.1231542097167747E-2</v>
      </c>
      <c r="F58" s="93">
        <v>3.0881310779169464E-2</v>
      </c>
      <c r="G58" s="93">
        <v>3.0626275815215404E-2</v>
      </c>
      <c r="H58" s="93">
        <v>3.1508695985167423E-2</v>
      </c>
      <c r="I58" s="93">
        <v>2.0854834899698558E-2</v>
      </c>
      <c r="J58" s="93">
        <v>2.0873400315309404E-2</v>
      </c>
      <c r="K58" s="93">
        <v>2.08734003153094E-2</v>
      </c>
      <c r="L58" s="93">
        <v>2.0873400315309397E-2</v>
      </c>
      <c r="M58" s="93">
        <v>8.8074623754507784E-3</v>
      </c>
      <c r="N58" s="93">
        <v>8.8074623754507784E-3</v>
      </c>
      <c r="O58" s="93">
        <v>8.8074623754507801E-3</v>
      </c>
      <c r="P58" s="93">
        <v>8.8074623754507819E-3</v>
      </c>
      <c r="Q58" s="93">
        <v>9.9000173708386034E-3</v>
      </c>
      <c r="R58" s="93">
        <v>9.9000173708386069E-3</v>
      </c>
      <c r="S58" s="94">
        <v>9.9000173708386069E-3</v>
      </c>
      <c r="T58" s="95">
        <v>9.9000173708386069E-3</v>
      </c>
      <c r="U58" s="96">
        <v>1.1521355712727326E-2</v>
      </c>
      <c r="V58" s="95">
        <v>1.3298638117388881E-2</v>
      </c>
      <c r="W58" s="95">
        <v>1.0635389881925609E-2</v>
      </c>
      <c r="X58" s="95">
        <v>1.4001914601634732E-2</v>
      </c>
      <c r="Y58" s="95">
        <v>4.2675991046603953E-3</v>
      </c>
      <c r="Z58" s="95">
        <v>3.8870276297476975E-3</v>
      </c>
      <c r="AA58" s="95">
        <v>4.7799369994665124E-3</v>
      </c>
      <c r="AB58" s="95">
        <v>4.986353133315735E-3</v>
      </c>
      <c r="AC58" s="95">
        <v>2.6879677625611578E-3</v>
      </c>
      <c r="AD58" s="95">
        <v>3.7886155518103205E-3</v>
      </c>
      <c r="AE58" s="95">
        <v>3.8562868856604651E-3</v>
      </c>
      <c r="AF58" s="95">
        <v>4.1342863604668587E-3</v>
      </c>
      <c r="AG58" s="95">
        <v>3.7101615085812561E-3</v>
      </c>
    </row>
    <row r="59" spans="2:33" x14ac:dyDescent="0.25">
      <c r="B59" s="57" t="s">
        <v>14</v>
      </c>
      <c r="C59" s="93">
        <v>2.1009262177919252</v>
      </c>
      <c r="D59" s="93">
        <v>2.1050331554965616</v>
      </c>
      <c r="E59" s="93">
        <v>2.0999230481108802</v>
      </c>
      <c r="F59" s="93">
        <v>2.076374456928713</v>
      </c>
      <c r="G59" s="93">
        <v>2.0592266069373473</v>
      </c>
      <c r="H59" s="93">
        <v>2.1185581137593621</v>
      </c>
      <c r="I59" s="93">
        <v>1.871710194328611</v>
      </c>
      <c r="J59" s="93">
        <v>1.8733764303754503</v>
      </c>
      <c r="K59" s="93">
        <v>1.8733764303754501</v>
      </c>
      <c r="L59" s="93">
        <v>1.8733764303754501</v>
      </c>
      <c r="M59" s="93">
        <v>1.3335462260526261</v>
      </c>
      <c r="N59" s="93">
        <v>1.3335462260526261</v>
      </c>
      <c r="O59" s="93">
        <v>1.3335462260526261</v>
      </c>
      <c r="P59" s="93">
        <v>1.3335462260526263</v>
      </c>
      <c r="Q59" s="93">
        <v>1.3348228462521827</v>
      </c>
      <c r="R59" s="93">
        <v>1.3348228462521827</v>
      </c>
      <c r="S59" s="94">
        <v>1.3348228462521829</v>
      </c>
      <c r="T59" s="95">
        <v>1.3348228462521832</v>
      </c>
      <c r="U59" s="96">
        <v>1.1092243773408454</v>
      </c>
      <c r="V59" s="95">
        <v>0.80312270910502837</v>
      </c>
      <c r="W59" s="95">
        <v>1.0731666155382935</v>
      </c>
      <c r="X59" s="95">
        <v>1.1487886024290432</v>
      </c>
      <c r="Y59" s="95">
        <v>1.790596322420358</v>
      </c>
      <c r="Z59" s="95">
        <v>1.716188032844062</v>
      </c>
      <c r="AA59" s="95">
        <v>1.4741529632192534</v>
      </c>
      <c r="AB59" s="95">
        <v>1.3070984118390927</v>
      </c>
      <c r="AC59" s="95">
        <v>1.1453955035440628</v>
      </c>
      <c r="AD59" s="95">
        <v>1.2363974578695898</v>
      </c>
      <c r="AE59" s="95">
        <v>1.3847670193084431</v>
      </c>
      <c r="AF59" s="95">
        <v>1.359873010145555</v>
      </c>
      <c r="AG59" s="95">
        <v>0.77051856148917952</v>
      </c>
    </row>
    <row r="60" spans="2:33" x14ac:dyDescent="0.25">
      <c r="B60" s="57" t="s">
        <v>15</v>
      </c>
      <c r="C60" s="93">
        <v>6.0977933392432272E-2</v>
      </c>
      <c r="D60" s="93">
        <v>6.1097134424662435E-2</v>
      </c>
      <c r="E60" s="93">
        <v>6.0948817084837063E-2</v>
      </c>
      <c r="F60" s="93">
        <v>6.0265335479233136E-2</v>
      </c>
      <c r="G60" s="93">
        <v>4.9567446754056547E-2</v>
      </c>
      <c r="H60" s="93">
        <v>5.0995609781540031E-2</v>
      </c>
      <c r="I60" s="93">
        <v>4.8967281329598406E-2</v>
      </c>
      <c r="J60" s="93">
        <v>4.9010873040277958E-2</v>
      </c>
      <c r="K60" s="93">
        <v>4.9010873040277944E-2</v>
      </c>
      <c r="L60" s="93">
        <v>4.9010873040277944E-2</v>
      </c>
      <c r="M60" s="93">
        <v>1.7005058539789605E-2</v>
      </c>
      <c r="N60" s="93">
        <v>1.7005058539789602E-2</v>
      </c>
      <c r="O60" s="93">
        <v>1.7005058539789609E-2</v>
      </c>
      <c r="P60" s="93">
        <v>1.7005058539789612E-2</v>
      </c>
      <c r="Q60" s="93">
        <v>2.1843856858147943E-2</v>
      </c>
      <c r="R60" s="93">
        <v>2.1843856858147943E-2</v>
      </c>
      <c r="S60" s="94">
        <v>2.1843856858147947E-2</v>
      </c>
      <c r="T60" s="95">
        <v>2.184385685814795E-2</v>
      </c>
      <c r="U60" s="96">
        <v>1.3189438601203928E-4</v>
      </c>
      <c r="V60" s="95">
        <v>1.2141523423560468E-4</v>
      </c>
      <c r="W60" s="95">
        <v>0</v>
      </c>
      <c r="X60" s="95">
        <v>0</v>
      </c>
      <c r="Y60" s="95">
        <v>0</v>
      </c>
      <c r="Z60" s="95">
        <v>0</v>
      </c>
      <c r="AA60" s="95">
        <v>0</v>
      </c>
      <c r="AB60" s="95">
        <v>0</v>
      </c>
      <c r="AC60" s="95">
        <v>0</v>
      </c>
      <c r="AD60" s="95">
        <v>0</v>
      </c>
      <c r="AE60" s="95">
        <v>0</v>
      </c>
      <c r="AF60" s="95">
        <v>0</v>
      </c>
      <c r="AG60" s="95">
        <v>0</v>
      </c>
    </row>
    <row r="61" spans="2:33" x14ac:dyDescent="0.25">
      <c r="B61" s="57" t="s">
        <v>16</v>
      </c>
      <c r="C61" s="93">
        <v>0.1262922764682621</v>
      </c>
      <c r="D61" s="93">
        <v>0.12653915544365851</v>
      </c>
      <c r="E61" s="93">
        <v>0.12623197326407043</v>
      </c>
      <c r="F61" s="93">
        <v>0.12481640466255046</v>
      </c>
      <c r="G61" s="93">
        <v>0.12378560167974892</v>
      </c>
      <c r="H61" s="93">
        <v>0.12735217674525495</v>
      </c>
      <c r="I61" s="93">
        <v>0.13962718974969479</v>
      </c>
      <c r="J61" s="93">
        <v>0.13975148883049521</v>
      </c>
      <c r="K61" s="93">
        <v>0.13975148883049521</v>
      </c>
      <c r="L61" s="93">
        <v>0.13975148883049521</v>
      </c>
      <c r="M61" s="93">
        <v>0.1329830752984478</v>
      </c>
      <c r="N61" s="93">
        <v>0.1329830752984478</v>
      </c>
      <c r="O61" s="93">
        <v>0.13298307529844783</v>
      </c>
      <c r="P61" s="93">
        <v>0.13298307529844783</v>
      </c>
      <c r="Q61" s="93">
        <v>8.8056599448647091E-2</v>
      </c>
      <c r="R61" s="93">
        <v>8.8056599448647105E-2</v>
      </c>
      <c r="S61" s="94">
        <v>8.8056599448647119E-2</v>
      </c>
      <c r="T61" s="95">
        <v>8.8056599448647146E-2</v>
      </c>
      <c r="U61" s="96">
        <v>0.10014040549820252</v>
      </c>
      <c r="V61" s="95">
        <v>9.874321383055186E-2</v>
      </c>
      <c r="W61" s="95">
        <v>0.13066515018961042</v>
      </c>
      <c r="X61" s="95">
        <v>0.14842337405704781</v>
      </c>
      <c r="Y61" s="95">
        <v>0.12872748360105421</v>
      </c>
      <c r="Z61" s="95">
        <v>0.11387697197882141</v>
      </c>
      <c r="AA61" s="95">
        <v>0.10597413469055234</v>
      </c>
      <c r="AB61" s="95">
        <v>0.11443074017875218</v>
      </c>
      <c r="AC61" s="95">
        <v>0.14271597459092517</v>
      </c>
      <c r="AD61" s="95">
        <v>0.17176108821498084</v>
      </c>
      <c r="AE61" s="95">
        <v>0.16582267415306259</v>
      </c>
      <c r="AF61" s="95">
        <v>0.16229772709884019</v>
      </c>
      <c r="AG61" s="95">
        <v>0.13380442645387083</v>
      </c>
    </row>
    <row r="62" spans="2:33" x14ac:dyDescent="0.25">
      <c r="B62" s="78" t="s">
        <v>73</v>
      </c>
      <c r="C62" s="93">
        <v>7.1626542716572136E-2</v>
      </c>
      <c r="D62" s="93">
        <v>7.1766559889209755E-2</v>
      </c>
      <c r="E62" s="93">
        <v>7.1592341812512367E-2</v>
      </c>
      <c r="F62" s="93">
        <v>7.0789503446300098E-2</v>
      </c>
      <c r="G62" s="93">
        <v>7.0204884529413605E-2</v>
      </c>
      <c r="H62" s="93">
        <v>7.2227664135777941E-2</v>
      </c>
      <c r="I62" s="93">
        <v>7.2264656731645643E-2</v>
      </c>
      <c r="J62" s="93">
        <v>7.23289882592099E-2</v>
      </c>
      <c r="K62" s="93">
        <v>7.23289882592099E-2</v>
      </c>
      <c r="L62" s="93">
        <v>7.2328988259209887E-2</v>
      </c>
      <c r="M62" s="93">
        <v>6.2927395877655071E-2</v>
      </c>
      <c r="N62" s="93">
        <v>6.2927395877655071E-2</v>
      </c>
      <c r="O62" s="93">
        <v>6.2927395877655085E-2</v>
      </c>
      <c r="P62" s="93">
        <v>6.2927395877655085E-2</v>
      </c>
      <c r="Q62" s="93">
        <v>4.9265672540330346E-2</v>
      </c>
      <c r="R62" s="93">
        <v>4.926567254033036E-2</v>
      </c>
      <c r="S62" s="94">
        <v>4.926567254033036E-2</v>
      </c>
      <c r="T62" s="95">
        <v>4.9265672540330367E-2</v>
      </c>
      <c r="U62" s="96">
        <v>6.2153064066668887E-2</v>
      </c>
      <c r="V62" s="95">
        <v>5.8515988443443696E-2</v>
      </c>
      <c r="W62" s="95">
        <v>6.7336281763368283E-2</v>
      </c>
      <c r="X62" s="95">
        <v>8.1770661337771944E-2</v>
      </c>
      <c r="Y62" s="95">
        <v>8.19823877354902E-2</v>
      </c>
      <c r="Z62" s="95">
        <v>7.971930120224538E-2</v>
      </c>
      <c r="AA62" s="95">
        <v>8.4237130519630457E-2</v>
      </c>
      <c r="AB62" s="95">
        <v>8.526400423976524E-2</v>
      </c>
      <c r="AC62" s="95">
        <v>3.9981712739860023E-2</v>
      </c>
      <c r="AD62" s="95">
        <v>6.3380272743733118E-2</v>
      </c>
      <c r="AE62" s="95">
        <v>6.8188839599398574E-2</v>
      </c>
      <c r="AF62" s="95">
        <v>6.334278260734072E-2</v>
      </c>
      <c r="AG62" s="95">
        <v>5.2297745781279659E-2</v>
      </c>
    </row>
    <row r="63" spans="2:33" x14ac:dyDescent="0.25">
      <c r="B63" s="57" t="s">
        <v>77</v>
      </c>
      <c r="C63" s="93">
        <v>4.6046472833940352E-2</v>
      </c>
      <c r="D63" s="93">
        <v>4.6136485512084754E-2</v>
      </c>
      <c r="E63" s="93">
        <v>4.6024486138227329E-2</v>
      </c>
      <c r="F63" s="93">
        <v>4.5508366364498752E-2</v>
      </c>
      <c r="G63" s="93">
        <v>4.5132533076256108E-2</v>
      </c>
      <c r="H63" s="93">
        <v>4.6432915066799307E-2</v>
      </c>
      <c r="I63" s="93">
        <v>3.89170487604708E-2</v>
      </c>
      <c r="J63" s="93">
        <v>3.8951693541312303E-2</v>
      </c>
      <c r="K63" s="93">
        <v>3.8951693541312303E-2</v>
      </c>
      <c r="L63" s="93">
        <v>3.8951693541312296E-2</v>
      </c>
      <c r="M63" s="93">
        <v>2.4617803616558978E-2</v>
      </c>
      <c r="N63" s="93">
        <v>2.4617803616558971E-2</v>
      </c>
      <c r="O63" s="93">
        <v>2.4617803616558978E-2</v>
      </c>
      <c r="P63" s="93">
        <v>2.4617803616558985E-2</v>
      </c>
      <c r="Q63" s="93">
        <v>2.3195488499591722E-2</v>
      </c>
      <c r="R63" s="93">
        <v>2.3195488499591726E-2</v>
      </c>
      <c r="S63" s="94">
        <v>2.3195488499591726E-2</v>
      </c>
      <c r="T63" s="95">
        <v>2.3195488499591729E-2</v>
      </c>
      <c r="U63" s="96">
        <v>3.9518479083147325E-2</v>
      </c>
      <c r="V63" s="95">
        <v>4.0016157308665527E-2</v>
      </c>
      <c r="W63" s="95">
        <v>4.6296425187375437E-2</v>
      </c>
      <c r="X63" s="95">
        <v>5.3498740250561248E-2</v>
      </c>
      <c r="Y63" s="95">
        <v>4.8993938410480449E-2</v>
      </c>
      <c r="Z63" s="95">
        <v>4.9280678753660399E-2</v>
      </c>
      <c r="AA63" s="95">
        <v>5.2616846524183379E-2</v>
      </c>
      <c r="AB63" s="95">
        <v>4.9527825224281063E-2</v>
      </c>
      <c r="AC63" s="95">
        <v>5.2850842043772286E-2</v>
      </c>
      <c r="AD63" s="95"/>
      <c r="AE63" s="95"/>
      <c r="AF63" s="95"/>
      <c r="AG63" s="95"/>
    </row>
    <row r="64" spans="2:33" x14ac:dyDescent="0.25">
      <c r="B64" s="61" t="s">
        <v>17</v>
      </c>
      <c r="C64" s="97">
        <v>0.16470275142950588</v>
      </c>
      <c r="D64" s="97">
        <v>0.16502471606309219</v>
      </c>
      <c r="E64" s="97">
        <v>0.16462410763648755</v>
      </c>
      <c r="F64" s="97">
        <v>0.16277800865064698</v>
      </c>
      <c r="G64" s="97">
        <v>0.16143369772208582</v>
      </c>
      <c r="H64" s="97">
        <v>0.16608500928994985</v>
      </c>
      <c r="I64" s="97">
        <v>0.16268246519569401</v>
      </c>
      <c r="J64" s="97">
        <v>0.16282728857087203</v>
      </c>
      <c r="K64" s="97">
        <v>0.16282728857087203</v>
      </c>
      <c r="L64" s="97">
        <v>0.16282728857087203</v>
      </c>
      <c r="M64" s="97">
        <v>0.1432286341579852</v>
      </c>
      <c r="N64" s="97">
        <v>0.1432286341579852</v>
      </c>
      <c r="O64" s="97">
        <v>0.1432286341579852</v>
      </c>
      <c r="P64" s="97">
        <v>0.14322863415798523</v>
      </c>
      <c r="Q64" s="97">
        <v>0.17736165151244185</v>
      </c>
      <c r="R64" s="97">
        <v>0.17736165151244185</v>
      </c>
      <c r="S64" s="98">
        <v>0.17736165151244188</v>
      </c>
      <c r="T64" s="99">
        <v>0.1773616515124419</v>
      </c>
      <c r="U64" s="100">
        <v>0.26030064945026232</v>
      </c>
      <c r="V64" s="99">
        <v>0.16915398763662909</v>
      </c>
      <c r="W64" s="99">
        <v>0.21397779235303935</v>
      </c>
      <c r="X64" s="99">
        <v>0.20600148649951608</v>
      </c>
      <c r="Y64" s="99">
        <v>0.1923168817955499</v>
      </c>
      <c r="Z64" s="99">
        <v>0.2448829377193017</v>
      </c>
      <c r="AA64" s="99">
        <v>0.2267975193374982</v>
      </c>
      <c r="AB64" s="99">
        <v>0.22618726627876254</v>
      </c>
      <c r="AC64" s="99">
        <v>0.18825112958186885</v>
      </c>
      <c r="AD64" s="99">
        <v>0.19219249555117152</v>
      </c>
      <c r="AE64" s="99">
        <v>0.18401191877793127</v>
      </c>
      <c r="AF64" s="99">
        <v>0.21258827281273046</v>
      </c>
      <c r="AG64" s="99">
        <v>0.11251059431034446</v>
      </c>
    </row>
    <row r="65" spans="2:33" x14ac:dyDescent="0.25">
      <c r="B65" s="50" t="s">
        <v>18</v>
      </c>
      <c r="C65" s="85">
        <v>39.101705869175049</v>
      </c>
      <c r="D65" s="85">
        <v>42.217319551925478</v>
      </c>
      <c r="E65" s="85">
        <v>42.48638756625607</v>
      </c>
      <c r="F65" s="85">
        <v>37.921336798721768</v>
      </c>
      <c r="G65" s="85">
        <v>37.607663651510343</v>
      </c>
      <c r="H65" s="85">
        <v>35.472579792233496</v>
      </c>
      <c r="I65" s="85">
        <v>34.552576334870942</v>
      </c>
      <c r="J65" s="85">
        <v>35.039596593412512</v>
      </c>
      <c r="K65" s="85">
        <v>34.369909991701796</v>
      </c>
      <c r="L65" s="85">
        <v>33.449553165431837</v>
      </c>
      <c r="M65" s="85">
        <v>32.924405798192311</v>
      </c>
      <c r="N65" s="85">
        <v>31.385476753910364</v>
      </c>
      <c r="O65" s="85">
        <v>31.601914457912709</v>
      </c>
      <c r="P65" s="85">
        <v>31.452799892098771</v>
      </c>
      <c r="Q65" s="85">
        <v>31.22461680114758</v>
      </c>
      <c r="R65" s="85">
        <v>32.082155270087533</v>
      </c>
      <c r="S65" s="86">
        <v>29.191030622882131</v>
      </c>
      <c r="T65" s="87">
        <v>29.182144752201882</v>
      </c>
      <c r="U65" s="88">
        <v>29.323761044843387</v>
      </c>
      <c r="V65" s="87">
        <v>29.055151063022027</v>
      </c>
      <c r="W65" s="87">
        <v>28.440740501857693</v>
      </c>
      <c r="X65" s="87">
        <v>28.297260801419906</v>
      </c>
      <c r="Y65" s="87">
        <v>27.907370313030675</v>
      </c>
      <c r="Z65" s="87">
        <v>27.721329949308299</v>
      </c>
      <c r="AA65" s="87">
        <v>28.746576069666595</v>
      </c>
      <c r="AB65" s="87">
        <v>28.084586438594688</v>
      </c>
      <c r="AC65" s="87">
        <v>25.028125119780725</v>
      </c>
      <c r="AD65" s="87">
        <v>22.771759743794515</v>
      </c>
      <c r="AE65" s="87">
        <v>22.401036120473506</v>
      </c>
      <c r="AF65" s="87">
        <v>22.161862362076729</v>
      </c>
      <c r="AG65" s="87">
        <v>22.441920322069912</v>
      </c>
    </row>
    <row r="66" spans="2:33" x14ac:dyDescent="0.25">
      <c r="B66" s="51" t="s">
        <v>19</v>
      </c>
      <c r="C66" s="90">
        <v>8.4124210120000154</v>
      </c>
      <c r="D66" s="90">
        <v>8.423896112488384</v>
      </c>
      <c r="E66" s="90">
        <v>8.4034465468232344</v>
      </c>
      <c r="F66" s="90">
        <v>8.3092100806677909</v>
      </c>
      <c r="G66" s="90">
        <v>8.2405880228619015</v>
      </c>
      <c r="H66" s="90">
        <v>8.669253662861804</v>
      </c>
      <c r="I66" s="90">
        <v>8.664176403922859</v>
      </c>
      <c r="J66" s="90">
        <v>8.6719399356279041</v>
      </c>
      <c r="K66" s="90">
        <v>8.6719399356279023</v>
      </c>
      <c r="L66" s="90">
        <v>8.6719399356279006</v>
      </c>
      <c r="M66" s="90">
        <v>8.5860927409004102</v>
      </c>
      <c r="N66" s="90">
        <v>8.587888059324408</v>
      </c>
      <c r="O66" s="90">
        <v>8.5878880593244098</v>
      </c>
      <c r="P66" s="90">
        <v>8.6055690053289027</v>
      </c>
      <c r="Q66" s="90">
        <v>8.649398268199473</v>
      </c>
      <c r="R66" s="90">
        <v>8.6522992223444017</v>
      </c>
      <c r="S66" s="91">
        <v>5.0877956694771669</v>
      </c>
      <c r="T66" s="89">
        <v>5.0789097987969427</v>
      </c>
      <c r="U66" s="92">
        <v>4.8141157408720385</v>
      </c>
      <c r="V66" s="89">
        <v>4.095251866572065</v>
      </c>
      <c r="W66" s="89">
        <v>2.8229102351702782</v>
      </c>
      <c r="X66" s="89">
        <v>2.7521271330435177</v>
      </c>
      <c r="Y66" s="89">
        <v>2.753876729716473</v>
      </c>
      <c r="Z66" s="89">
        <v>2.6502549197718666</v>
      </c>
      <c r="AA66" s="89">
        <v>2.7691697909776831</v>
      </c>
      <c r="AB66" s="89">
        <v>2.6686486082393981</v>
      </c>
      <c r="AC66" s="89">
        <v>2.6935530822152431</v>
      </c>
      <c r="AD66" s="89">
        <v>1.3656164048582327</v>
      </c>
      <c r="AE66" s="89">
        <v>1.088292828476372</v>
      </c>
      <c r="AF66" s="89">
        <v>0.97217586475101136</v>
      </c>
      <c r="AG66" s="89">
        <v>1.6801438456141011</v>
      </c>
    </row>
    <row r="67" spans="2:33" x14ac:dyDescent="0.25">
      <c r="B67" s="57" t="s">
        <v>20</v>
      </c>
      <c r="C67" s="93">
        <v>0.39378578770154632</v>
      </c>
      <c r="D67" s="93">
        <v>0.36817710631858075</v>
      </c>
      <c r="E67" s="93">
        <v>0.29744544985731813</v>
      </c>
      <c r="F67" s="93">
        <v>0.3243366793370544</v>
      </c>
      <c r="G67" s="93">
        <v>0.29740468052433927</v>
      </c>
      <c r="H67" s="93">
        <v>0.26772695135308516</v>
      </c>
      <c r="I67" s="93">
        <v>0.38001125000249258</v>
      </c>
      <c r="J67" s="93">
        <v>0.23337254250165926</v>
      </c>
      <c r="K67" s="93">
        <v>0.16434656296874187</v>
      </c>
      <c r="L67" s="93">
        <v>0.12945590298056334</v>
      </c>
      <c r="M67" s="93">
        <v>5.5645369029840672E-2</v>
      </c>
      <c r="N67" s="93">
        <v>5.5645369029840658E-2</v>
      </c>
      <c r="O67" s="93">
        <v>4.7991139155048178E-2</v>
      </c>
      <c r="P67" s="93">
        <v>4.7991139155048178E-2</v>
      </c>
      <c r="Q67" s="93">
        <v>9.5031215962515611E-2</v>
      </c>
      <c r="R67" s="93">
        <v>9.5031215962515625E-2</v>
      </c>
      <c r="S67" s="94">
        <v>9.5031215962515625E-2</v>
      </c>
      <c r="T67" s="95">
        <v>9.5031215962515639E-2</v>
      </c>
      <c r="U67" s="96">
        <v>0.12113304097753498</v>
      </c>
      <c r="V67" s="95">
        <v>0.13159819575266876</v>
      </c>
      <c r="W67" s="95">
        <v>0.19701864189613211</v>
      </c>
      <c r="X67" s="95">
        <v>0</v>
      </c>
      <c r="Y67" s="95">
        <v>0</v>
      </c>
      <c r="Z67" s="95">
        <v>0</v>
      </c>
      <c r="AA67" s="95">
        <v>0</v>
      </c>
      <c r="AB67" s="95">
        <v>0</v>
      </c>
      <c r="AC67" s="95">
        <v>0</v>
      </c>
      <c r="AD67" s="95">
        <v>0</v>
      </c>
      <c r="AE67" s="95">
        <v>0</v>
      </c>
      <c r="AF67" s="95">
        <v>0</v>
      </c>
      <c r="AG67" s="95">
        <v>0</v>
      </c>
    </row>
    <row r="68" spans="2:33" x14ac:dyDescent="0.25">
      <c r="B68" s="57" t="s">
        <v>21</v>
      </c>
      <c r="C68" s="93">
        <v>30.826990578844722</v>
      </c>
      <c r="D68" s="93">
        <v>34.050274812584618</v>
      </c>
      <c r="E68" s="93">
        <v>34.220350750071148</v>
      </c>
      <c r="F68" s="93">
        <v>29.625770077087722</v>
      </c>
      <c r="G68" s="93">
        <v>29.220009861516331</v>
      </c>
      <c r="H68" s="93">
        <v>26.568712696182356</v>
      </c>
      <c r="I68" s="93">
        <v>25.706459641492398</v>
      </c>
      <c r="J68" s="93">
        <v>26.303037722437306</v>
      </c>
      <c r="K68" s="93">
        <v>25.859614914946437</v>
      </c>
      <c r="L68" s="93">
        <v>24.908279251777575</v>
      </c>
      <c r="M68" s="93">
        <v>24.548257255846668</v>
      </c>
      <c r="N68" s="93">
        <v>23.092752972884039</v>
      </c>
      <c r="O68" s="93">
        <v>23.391847558114574</v>
      </c>
      <c r="P68" s="93">
        <v>23.14696575227175</v>
      </c>
      <c r="Q68" s="93">
        <v>22.823620270361431</v>
      </c>
      <c r="R68" s="93">
        <v>23.699160847756676</v>
      </c>
      <c r="S68" s="94">
        <v>24.387306467867749</v>
      </c>
      <c r="T68" s="95">
        <v>24.387306467867724</v>
      </c>
      <c r="U68" s="96">
        <v>25.102691799816611</v>
      </c>
      <c r="V68" s="95">
        <v>25.418410376389666</v>
      </c>
      <c r="W68" s="95">
        <v>26.147831391363162</v>
      </c>
      <c r="X68" s="95">
        <v>26.402988569968379</v>
      </c>
      <c r="Y68" s="95">
        <v>25.990696617409476</v>
      </c>
      <c r="Z68" s="95">
        <v>25.742070763342788</v>
      </c>
      <c r="AA68" s="95">
        <v>26.67197306091202</v>
      </c>
      <c r="AB68" s="95">
        <v>26.063902457968453</v>
      </c>
      <c r="AC68" s="95">
        <v>22.928014735140756</v>
      </c>
      <c r="AD68" s="95">
        <v>21.887308026910162</v>
      </c>
      <c r="AE68" s="95">
        <v>21.697420502937117</v>
      </c>
      <c r="AF68" s="95">
        <v>21.670521670731517</v>
      </c>
      <c r="AG68" s="95">
        <v>21.137693237053011</v>
      </c>
    </row>
    <row r="69" spans="2:33" x14ac:dyDescent="0.25">
      <c r="B69" s="57" t="s">
        <v>22</v>
      </c>
      <c r="C69" s="93">
        <v>0.6861774991823516</v>
      </c>
      <c r="D69" s="93">
        <v>0.51282436699248679</v>
      </c>
      <c r="E69" s="93">
        <v>0.46616194896153956</v>
      </c>
      <c r="F69" s="93">
        <v>0.4883914298997597</v>
      </c>
      <c r="G69" s="93">
        <v>0.58861343020442136</v>
      </c>
      <c r="H69" s="93">
        <v>0.67824161009448236</v>
      </c>
      <c r="I69" s="93">
        <v>0.47053491637154676</v>
      </c>
      <c r="J69" s="93">
        <v>0.49441029992444474</v>
      </c>
      <c r="K69" s="93">
        <v>0.39499148915996202</v>
      </c>
      <c r="L69" s="93">
        <v>0.43444494862074956</v>
      </c>
      <c r="M69" s="93">
        <v>0.48952866576416926</v>
      </c>
      <c r="N69" s="93">
        <v>0.40833198708152535</v>
      </c>
      <c r="O69" s="93">
        <v>0.38414221844577806</v>
      </c>
      <c r="P69" s="93">
        <v>0.44833634060949273</v>
      </c>
      <c r="Q69" s="93">
        <v>0.54820142322353349</v>
      </c>
      <c r="R69" s="93">
        <v>0.51036954315272276</v>
      </c>
      <c r="S69" s="94">
        <v>0.5286074912300367</v>
      </c>
      <c r="T69" s="95">
        <v>0.52860749123003736</v>
      </c>
      <c r="U69" s="96">
        <v>0.45803911315037571</v>
      </c>
      <c r="V69" s="95">
        <v>0.50733332919066931</v>
      </c>
      <c r="W69" s="95">
        <v>0.60926133537459259</v>
      </c>
      <c r="X69" s="95">
        <v>0.61438921336361252</v>
      </c>
      <c r="Y69" s="95">
        <v>0.5963150814387802</v>
      </c>
      <c r="Z69" s="95">
        <v>0.7441310808834305</v>
      </c>
      <c r="AA69" s="95">
        <v>0.68271656266895975</v>
      </c>
      <c r="AB69" s="95">
        <v>0.70560812259469963</v>
      </c>
      <c r="AC69" s="95">
        <v>0.6394798061133341</v>
      </c>
      <c r="AD69" s="95">
        <v>0.67569626786440529</v>
      </c>
      <c r="AE69" s="95">
        <v>0.76355571553158763</v>
      </c>
      <c r="AF69" s="95">
        <v>0.68006973182316199</v>
      </c>
      <c r="AG69" s="95">
        <v>0.70547558525736753</v>
      </c>
    </row>
    <row r="70" spans="2:33" x14ac:dyDescent="0.25">
      <c r="B70" s="57" t="s">
        <v>23</v>
      </c>
      <c r="C70" s="93">
        <v>2.0262221208959711E-2</v>
      </c>
      <c r="D70" s="93">
        <v>3.0744931711338141E-2</v>
      </c>
      <c r="E70" s="93">
        <v>0.17942022137291075</v>
      </c>
      <c r="F70" s="93">
        <v>0.18614119813386554</v>
      </c>
      <c r="G70" s="93">
        <v>0.15326169797635794</v>
      </c>
      <c r="H70" s="93">
        <v>0.13007243313718256</v>
      </c>
      <c r="I70" s="93">
        <v>0.11014031474964002</v>
      </c>
      <c r="J70" s="93">
        <v>0.11143165367599023</v>
      </c>
      <c r="K70" s="93">
        <v>0.11227577284749696</v>
      </c>
      <c r="L70" s="93">
        <v>0.10680967815750772</v>
      </c>
      <c r="M70" s="93">
        <v>0.13842557950323459</v>
      </c>
      <c r="N70" s="93">
        <v>0.15859066519850043</v>
      </c>
      <c r="O70" s="93">
        <v>0.14566552391904639</v>
      </c>
      <c r="P70" s="93">
        <v>0.14566552391904641</v>
      </c>
      <c r="Q70" s="93">
        <v>0</v>
      </c>
      <c r="R70" s="93">
        <v>0</v>
      </c>
      <c r="S70" s="94">
        <v>0</v>
      </c>
      <c r="T70" s="95">
        <v>0</v>
      </c>
      <c r="U70" s="96">
        <v>0</v>
      </c>
      <c r="V70" s="95">
        <v>0</v>
      </c>
      <c r="W70" s="95">
        <v>0</v>
      </c>
      <c r="X70" s="95">
        <v>0</v>
      </c>
      <c r="Y70" s="95">
        <v>0</v>
      </c>
      <c r="Z70" s="95">
        <v>0</v>
      </c>
      <c r="AA70" s="95">
        <v>0</v>
      </c>
      <c r="AB70" s="95">
        <v>0</v>
      </c>
      <c r="AC70" s="95">
        <v>0</v>
      </c>
      <c r="AD70" s="95">
        <v>0</v>
      </c>
      <c r="AE70" s="95">
        <v>0</v>
      </c>
      <c r="AF70" s="95">
        <v>0</v>
      </c>
      <c r="AG70" s="95">
        <v>0</v>
      </c>
    </row>
    <row r="71" spans="2:33" x14ac:dyDescent="0.25">
      <c r="B71" s="57" t="s">
        <v>24</v>
      </c>
      <c r="C71" s="93">
        <v>0.1485564278314665</v>
      </c>
      <c r="D71" s="93">
        <v>0.1488235687455417</v>
      </c>
      <c r="E71" s="93">
        <v>0.15796529817544469</v>
      </c>
      <c r="F71" s="93">
        <v>0.13703218686088914</v>
      </c>
      <c r="G71" s="93">
        <v>0.17348606363919791</v>
      </c>
      <c r="H71" s="93">
        <v>0.17848463423539013</v>
      </c>
      <c r="I71" s="93">
        <v>0.13531703196224504</v>
      </c>
      <c r="J71" s="93">
        <v>0.14028138131162798</v>
      </c>
      <c r="K71" s="93">
        <v>8.1618258217674391E-2</v>
      </c>
      <c r="L71" s="93">
        <v>0.11350039033395352</v>
      </c>
      <c r="M71" s="93">
        <v>0.12522246392445321</v>
      </c>
      <c r="N71" s="93">
        <v>0.1010339771685224</v>
      </c>
      <c r="O71" s="93">
        <v>6.3146235730326516E-2</v>
      </c>
      <c r="P71" s="93">
        <v>7.7038407590998406E-2</v>
      </c>
      <c r="Q71" s="93">
        <v>5.7966378262731245E-2</v>
      </c>
      <c r="R71" s="93">
        <v>7.4895195733321554E-2</v>
      </c>
      <c r="S71" s="94">
        <v>4.1890533206773078E-2</v>
      </c>
      <c r="T71" s="95">
        <v>4.1890533206773113E-2</v>
      </c>
      <c r="U71" s="96">
        <v>1.7640095214371758E-2</v>
      </c>
      <c r="V71" s="95">
        <v>4.9112047726669966E-2</v>
      </c>
      <c r="W71" s="95">
        <v>5.6964558409070477E-2</v>
      </c>
      <c r="X71" s="95">
        <v>4.4137890245041549E-2</v>
      </c>
      <c r="Y71" s="95">
        <v>3.8969955954192996E-2</v>
      </c>
      <c r="Z71" s="95">
        <v>4.1572626721207311E-2</v>
      </c>
      <c r="AA71" s="95">
        <v>3.8820140477450464E-2</v>
      </c>
      <c r="AB71" s="95">
        <v>3.8490126803527688E-2</v>
      </c>
      <c r="AC71" s="95">
        <v>6.479774016855204E-2</v>
      </c>
      <c r="AD71" s="95">
        <v>3.919825129282898E-2</v>
      </c>
      <c r="AE71" s="95">
        <v>3.669824592058378E-2</v>
      </c>
      <c r="AF71" s="95">
        <v>2.90390212297452E-2</v>
      </c>
      <c r="AG71" s="95">
        <v>3.761516378188736E-2</v>
      </c>
    </row>
    <row r="72" spans="2:33" x14ac:dyDescent="0.25">
      <c r="B72" s="57" t="s">
        <v>25</v>
      </c>
      <c r="C72" s="97">
        <v>-1.3864876575940182</v>
      </c>
      <c r="D72" s="97">
        <v>-1.3174213469154765</v>
      </c>
      <c r="E72" s="97">
        <v>-1.2384026490055291</v>
      </c>
      <c r="F72" s="97">
        <v>-1.1495448532653183</v>
      </c>
      <c r="G72" s="97">
        <v>-1.0657001052122157</v>
      </c>
      <c r="H72" s="97">
        <v>-1.0199121956308006</v>
      </c>
      <c r="I72" s="97">
        <v>-0.91406322363023917</v>
      </c>
      <c r="J72" s="97">
        <v>-0.9148769420664149</v>
      </c>
      <c r="K72" s="97">
        <v>-0.91487694206641501</v>
      </c>
      <c r="L72" s="97">
        <v>-0.91487694206641501</v>
      </c>
      <c r="M72" s="97">
        <v>-1.0187662767764691</v>
      </c>
      <c r="N72" s="97">
        <v>-1.0187662767764689</v>
      </c>
      <c r="O72" s="97">
        <v>-1.0187662767764691</v>
      </c>
      <c r="P72" s="97">
        <v>-1.0187662767764691</v>
      </c>
      <c r="Q72" s="97">
        <v>-0.9496007548621076</v>
      </c>
      <c r="R72" s="97">
        <v>-0.94960075486210782</v>
      </c>
      <c r="S72" s="98">
        <v>-0.94960075486210782</v>
      </c>
      <c r="T72" s="99">
        <v>-0.94960075486210782</v>
      </c>
      <c r="U72" s="100">
        <v>-1.1898587479521021</v>
      </c>
      <c r="V72" s="99">
        <v>-1.1465547552499789</v>
      </c>
      <c r="W72" s="99">
        <v>-1.3932456603555434</v>
      </c>
      <c r="X72" s="99">
        <v>-1.5167510698092963</v>
      </c>
      <c r="Y72" s="99">
        <v>-1.4724880749929858</v>
      </c>
      <c r="Z72" s="99">
        <v>-1.4566994414109906</v>
      </c>
      <c r="AA72" s="99">
        <v>-1.4161034853695089</v>
      </c>
      <c r="AB72" s="99">
        <v>-1.3920628770113868</v>
      </c>
      <c r="AC72" s="99">
        <v>-1.2977202402462171</v>
      </c>
      <c r="AD72" s="99">
        <v>-1.1960592071311191</v>
      </c>
      <c r="AE72" s="99">
        <v>-1.1849311794665049</v>
      </c>
      <c r="AF72" s="99">
        <v>-1.1899439230530289</v>
      </c>
      <c r="AG72" s="99">
        <v>-1.119007509636452</v>
      </c>
    </row>
    <row r="73" spans="2:33" x14ac:dyDescent="0.25">
      <c r="B73" s="50" t="s">
        <v>26</v>
      </c>
      <c r="C73" s="85">
        <v>1.442550083940767</v>
      </c>
      <c r="D73" s="85">
        <v>1.5058190962047227</v>
      </c>
      <c r="E73" s="85">
        <v>1.6032577144258389</v>
      </c>
      <c r="F73" s="85">
        <v>1.6852391631190855</v>
      </c>
      <c r="G73" s="85">
        <v>1.7943139375497821</v>
      </c>
      <c r="H73" s="85">
        <v>1.9480038624753127</v>
      </c>
      <c r="I73" s="85">
        <v>2.0879624148165634</v>
      </c>
      <c r="J73" s="85">
        <v>2.0898211631690358</v>
      </c>
      <c r="K73" s="85">
        <v>2.0898211631690349</v>
      </c>
      <c r="L73" s="85">
        <v>2.0898211631690344</v>
      </c>
      <c r="M73" s="85">
        <v>2.6608925119788225</v>
      </c>
      <c r="N73" s="85">
        <v>2.6608925119788212</v>
      </c>
      <c r="O73" s="85">
        <v>2.6608925119788225</v>
      </c>
      <c r="P73" s="85">
        <v>2.6608925119788225</v>
      </c>
      <c r="Q73" s="85">
        <v>2.7730434896232437</v>
      </c>
      <c r="R73" s="85">
        <v>2.7730434896232441</v>
      </c>
      <c r="S73" s="86">
        <v>2.7730434896232445</v>
      </c>
      <c r="T73" s="87">
        <v>2.7730434896232445</v>
      </c>
      <c r="U73" s="88">
        <v>2.7868167462720983</v>
      </c>
      <c r="V73" s="87">
        <v>2.6699451751088685</v>
      </c>
      <c r="W73" s="87">
        <v>3.1471778442396072</v>
      </c>
      <c r="X73" s="87">
        <v>3.3720399905790663</v>
      </c>
      <c r="Y73" s="87">
        <v>3.668900146664166</v>
      </c>
      <c r="Z73" s="87">
        <v>3.5422306780133006</v>
      </c>
      <c r="AA73" s="87">
        <v>3.5801250309439259</v>
      </c>
      <c r="AB73" s="87">
        <v>3.5829901663991657</v>
      </c>
      <c r="AC73" s="87">
        <v>3.3212503097666684</v>
      </c>
      <c r="AD73" s="87">
        <v>3.5194369917672388</v>
      </c>
      <c r="AE73" s="87">
        <v>3.4248290993931412</v>
      </c>
      <c r="AF73" s="87">
        <v>3.6282751898724945</v>
      </c>
      <c r="AG73" s="87">
        <v>2.7427433036377784</v>
      </c>
    </row>
    <row r="74" spans="2:33" x14ac:dyDescent="0.25">
      <c r="B74" s="57" t="s">
        <v>27</v>
      </c>
      <c r="C74" s="93">
        <v>0.19678556223366972</v>
      </c>
      <c r="D74" s="93">
        <v>0.19717024306559103</v>
      </c>
      <c r="E74" s="93">
        <v>0.19669159924342827</v>
      </c>
      <c r="F74" s="93">
        <v>0.19448589458024218</v>
      </c>
      <c r="G74" s="93">
        <v>0.19287972237244516</v>
      </c>
      <c r="H74" s="93">
        <v>0.19843707313958067</v>
      </c>
      <c r="I74" s="93">
        <v>0.18779235261319588</v>
      </c>
      <c r="J74" s="93">
        <v>0.18795952934183313</v>
      </c>
      <c r="K74" s="93">
        <v>0.18795952934183316</v>
      </c>
      <c r="L74" s="93">
        <v>0.18795952934183316</v>
      </c>
      <c r="M74" s="93">
        <v>0.22247252443026869</v>
      </c>
      <c r="N74" s="93">
        <v>0.22247252443026866</v>
      </c>
      <c r="O74" s="93">
        <v>0.22247252443026866</v>
      </c>
      <c r="P74" s="93">
        <v>0.22247252443026869</v>
      </c>
      <c r="Q74" s="93">
        <v>0.17391389408200145</v>
      </c>
      <c r="R74" s="93">
        <v>0.17391389408200147</v>
      </c>
      <c r="S74" s="94">
        <v>0.17391389408200147</v>
      </c>
      <c r="T74" s="89">
        <v>0.1739138940820015</v>
      </c>
      <c r="U74" s="96">
        <v>0.12652957515694196</v>
      </c>
      <c r="V74" s="95">
        <v>0.13076471156239425</v>
      </c>
      <c r="W74" s="95">
        <v>0.16857489981573617</v>
      </c>
      <c r="X74" s="95">
        <v>0.14224628620483493</v>
      </c>
      <c r="Y74" s="95">
        <v>0.21061829255828768</v>
      </c>
      <c r="Z74" s="95">
        <v>0.21159001188789817</v>
      </c>
      <c r="AA74" s="95">
        <v>0.14562064452911888</v>
      </c>
      <c r="AB74" s="95">
        <v>0.16567538810322585</v>
      </c>
      <c r="AC74" s="95">
        <v>0.15181008708016727</v>
      </c>
      <c r="AD74" s="95">
        <v>0.13280899657108949</v>
      </c>
      <c r="AE74" s="95">
        <v>0.11862189005148384</v>
      </c>
      <c r="AF74" s="95">
        <v>0.19821442819019083</v>
      </c>
      <c r="AG74" s="95">
        <v>0.1107579848197674</v>
      </c>
    </row>
    <row r="75" spans="2:33" x14ac:dyDescent="0.25">
      <c r="B75" s="57" t="s">
        <v>78</v>
      </c>
      <c r="C75" s="93">
        <v>0.17620571169148544</v>
      </c>
      <c r="D75" s="93">
        <v>0.17655016256985975</v>
      </c>
      <c r="E75" s="93">
        <v>0.1761215753586152</v>
      </c>
      <c r="F75" s="93">
        <v>0.17414654347341813</v>
      </c>
      <c r="G75" s="93">
        <v>0.17270834488932735</v>
      </c>
      <c r="H75" s="93">
        <v>0.17768450744885272</v>
      </c>
      <c r="I75" s="93">
        <v>0.1538369084595208</v>
      </c>
      <c r="J75" s="93">
        <v>0.15397385733279528</v>
      </c>
      <c r="K75" s="93">
        <v>0.15397385733279526</v>
      </c>
      <c r="L75" s="93">
        <v>0.15397385733279523</v>
      </c>
      <c r="M75" s="93">
        <v>4.4143736387331725E-2</v>
      </c>
      <c r="N75" s="93">
        <v>4.4143736387331718E-2</v>
      </c>
      <c r="O75" s="93">
        <v>4.4143736387331725E-2</v>
      </c>
      <c r="P75" s="93">
        <v>4.4143736387331732E-2</v>
      </c>
      <c r="Q75" s="93">
        <v>4.0321404462513158E-2</v>
      </c>
      <c r="R75" s="93">
        <v>4.0321404462513158E-2</v>
      </c>
      <c r="S75" s="94">
        <v>4.0321404462513165E-2</v>
      </c>
      <c r="T75" s="95">
        <v>4.0321404462513165E-2</v>
      </c>
      <c r="U75" s="96">
        <v>4.0713838824172873E-3</v>
      </c>
      <c r="V75" s="95">
        <v>5.0445355236273717E-3</v>
      </c>
      <c r="W75" s="95">
        <v>9.1319662735260716E-3</v>
      </c>
      <c r="X75" s="95">
        <v>3.4396573530544225E-3</v>
      </c>
      <c r="Y75" s="95">
        <v>3.9352483980661067E-3</v>
      </c>
      <c r="Z75" s="95">
        <v>3.2857874235528244E-3</v>
      </c>
      <c r="AA75" s="95">
        <v>5.978703461233607E-3</v>
      </c>
      <c r="AB75" s="95">
        <v>5.9063818657854551E-3</v>
      </c>
      <c r="AC75" s="95"/>
      <c r="AD75" s="95"/>
      <c r="AE75" s="95"/>
      <c r="AF75" s="95"/>
      <c r="AG75" s="95"/>
    </row>
    <row r="76" spans="2:33" x14ac:dyDescent="0.25">
      <c r="B76" s="57" t="s">
        <v>28</v>
      </c>
      <c r="C76" s="93">
        <v>0.76095963303151548</v>
      </c>
      <c r="D76" s="93">
        <v>0.7980533159199521</v>
      </c>
      <c r="E76" s="93">
        <v>0.83402627382005035</v>
      </c>
      <c r="F76" s="93">
        <v>0.862158639948989</v>
      </c>
      <c r="G76" s="93">
        <v>0.89221404157301776</v>
      </c>
      <c r="H76" s="93">
        <v>0.95616768340387581</v>
      </c>
      <c r="I76" s="93">
        <v>0.98078879306627131</v>
      </c>
      <c r="J76" s="93">
        <v>0.98166191201721542</v>
      </c>
      <c r="K76" s="93">
        <v>0.9816619120172152</v>
      </c>
      <c r="L76" s="93">
        <v>0.9816619120172152</v>
      </c>
      <c r="M76" s="93">
        <v>1.2142203420547366</v>
      </c>
      <c r="N76" s="93">
        <v>1.2142203420547366</v>
      </c>
      <c r="O76" s="93">
        <v>1.2142203420547368</v>
      </c>
      <c r="P76" s="93">
        <v>1.2142203420547368</v>
      </c>
      <c r="Q76" s="93">
        <v>1.0462267227228208</v>
      </c>
      <c r="R76" s="93">
        <v>1.046226722722821</v>
      </c>
      <c r="S76" s="94">
        <v>1.046226722722821</v>
      </c>
      <c r="T76" s="95">
        <v>1.0462267227228212</v>
      </c>
      <c r="U76" s="96">
        <v>1.0933552370516286</v>
      </c>
      <c r="V76" s="95">
        <v>0.99622978172934018</v>
      </c>
      <c r="W76" s="95">
        <v>1.0664877002104751</v>
      </c>
      <c r="X76" s="95">
        <v>1.2407667304110921</v>
      </c>
      <c r="Y76" s="95">
        <v>1.4166553958120993</v>
      </c>
      <c r="Z76" s="95">
        <v>1.3272198880155457</v>
      </c>
      <c r="AA76" s="95">
        <v>1.2783225820980242</v>
      </c>
      <c r="AB76" s="95">
        <v>1.242365440424672</v>
      </c>
      <c r="AC76" s="95">
        <v>0.95379966236768388</v>
      </c>
      <c r="AD76" s="95">
        <v>1.058258016025188</v>
      </c>
      <c r="AE76" s="95">
        <v>1.0087366443572812</v>
      </c>
      <c r="AF76" s="95">
        <v>1.0537799517677213</v>
      </c>
      <c r="AG76" s="95">
        <v>0.59529644196911602</v>
      </c>
    </row>
    <row r="77" spans="2:33" x14ac:dyDescent="0.25">
      <c r="B77" s="78" t="s">
        <v>74</v>
      </c>
      <c r="C77" s="93">
        <v>3.5474182838249944E-3</v>
      </c>
      <c r="D77" s="93">
        <v>3.5543528566722368E-3</v>
      </c>
      <c r="E77" s="93">
        <v>3.5457244297342695E-3</v>
      </c>
      <c r="F77" s="93">
        <v>3.5059625845963965E-3</v>
      </c>
      <c r="G77" s="93">
        <v>3.477008404257978E-3</v>
      </c>
      <c r="H77" s="93">
        <v>3.5771897767997089E-3</v>
      </c>
      <c r="I77" s="93">
        <v>1.6578586279010817E-2</v>
      </c>
      <c r="J77" s="93">
        <v>1.6593344887553652E-2</v>
      </c>
      <c r="K77" s="93">
        <v>1.6593344887553652E-2</v>
      </c>
      <c r="L77" s="93">
        <v>1.6593344887553648E-2</v>
      </c>
      <c r="M77" s="93">
        <v>1.246307947184965E-2</v>
      </c>
      <c r="N77" s="93">
        <v>1.2463079471849648E-2</v>
      </c>
      <c r="O77" s="93">
        <v>1.246307947184965E-2</v>
      </c>
      <c r="P77" s="93">
        <v>1.246307947184965E-2</v>
      </c>
      <c r="Q77" s="93">
        <v>2.2100206067185643E-2</v>
      </c>
      <c r="R77" s="93">
        <v>2.2100206067185647E-2</v>
      </c>
      <c r="S77" s="94">
        <v>2.210020606718565E-2</v>
      </c>
      <c r="T77" s="95">
        <v>2.210020606718565E-2</v>
      </c>
      <c r="U77" s="96">
        <v>1.2475037631430612E-2</v>
      </c>
      <c r="V77" s="95">
        <v>1.2120496351724422E-2</v>
      </c>
      <c r="W77" s="95">
        <v>1.9421811895301736E-2</v>
      </c>
      <c r="X77" s="95">
        <v>2.6046658682120718E-2</v>
      </c>
      <c r="Y77" s="95">
        <v>2.7641937958058152E-2</v>
      </c>
      <c r="Z77" s="95">
        <v>2.3693011752622794E-2</v>
      </c>
      <c r="AA77" s="95">
        <v>2.3034976586200344E-2</v>
      </c>
      <c r="AB77" s="95">
        <v>2.4203066488261711E-2</v>
      </c>
      <c r="AC77" s="95">
        <v>8.9193045819264211E-2</v>
      </c>
      <c r="AD77" s="95"/>
      <c r="AE77" s="95"/>
      <c r="AF77" s="95"/>
      <c r="AG77" s="95"/>
    </row>
    <row r="78" spans="2:33" x14ac:dyDescent="0.25">
      <c r="B78" s="57" t="s">
        <v>29</v>
      </c>
      <c r="C78" s="93">
        <v>1.0994373951126303E-2</v>
      </c>
      <c r="D78" s="93">
        <v>1.101586599998379E-2</v>
      </c>
      <c r="E78" s="93">
        <v>1.0989124255769827E-2</v>
      </c>
      <c r="F78" s="93">
        <v>1.0865891933146405E-2</v>
      </c>
      <c r="G78" s="93">
        <v>1.0776155380921817E-2</v>
      </c>
      <c r="H78" s="93">
        <v>1.1086643568255981E-2</v>
      </c>
      <c r="I78" s="93">
        <v>8.3190259230165112E-3</v>
      </c>
      <c r="J78" s="93">
        <v>8.3264316960413778E-3</v>
      </c>
      <c r="K78" s="93">
        <v>8.3264316960413778E-3</v>
      </c>
      <c r="L78" s="93">
        <v>8.326431696041376E-3</v>
      </c>
      <c r="M78" s="93">
        <v>9.251778617419975E-3</v>
      </c>
      <c r="N78" s="93">
        <v>9.2517786174199732E-3</v>
      </c>
      <c r="O78" s="93">
        <v>9.2517786174199767E-3</v>
      </c>
      <c r="P78" s="93">
        <v>9.2517786174199784E-3</v>
      </c>
      <c r="Q78" s="93">
        <v>1.375913060288683E-3</v>
      </c>
      <c r="R78" s="93">
        <v>1.375913060288683E-3</v>
      </c>
      <c r="S78" s="94">
        <v>1.375913060288683E-3</v>
      </c>
      <c r="T78" s="95">
        <v>1.3759130602886834E-3</v>
      </c>
      <c r="U78" s="96">
        <v>1.5290338215657995E-3</v>
      </c>
      <c r="V78" s="95">
        <v>7.0009271321517283E-4</v>
      </c>
      <c r="W78" s="95">
        <v>5.9805669560572278E-4</v>
      </c>
      <c r="X78" s="95">
        <v>7.5867437682790913E-4</v>
      </c>
      <c r="Y78" s="95">
        <v>8.5145482988160557E-4</v>
      </c>
      <c r="Z78" s="95">
        <v>7.3928799687295304E-3</v>
      </c>
      <c r="AA78" s="95">
        <v>7.0207398865347855E-3</v>
      </c>
      <c r="AB78" s="95">
        <v>8.3829274985177012E-3</v>
      </c>
      <c r="AC78" s="95">
        <v>4.9353355070510122E-3</v>
      </c>
      <c r="AD78" s="95">
        <v>7.4124981670451853E-2</v>
      </c>
      <c r="AE78" s="95">
        <v>9.6749181151612844E-3</v>
      </c>
      <c r="AF78" s="95">
        <v>1.7716245945743985E-2</v>
      </c>
      <c r="AG78" s="95">
        <v>9.6502283728153893E-2</v>
      </c>
    </row>
    <row r="79" spans="2:33" x14ac:dyDescent="0.25">
      <c r="B79" s="57" t="s">
        <v>30</v>
      </c>
      <c r="C79" s="93">
        <v>0.22806149821829033</v>
      </c>
      <c r="D79" s="93">
        <v>0.25335025902220704</v>
      </c>
      <c r="E79" s="93">
        <v>0.31591904311365543</v>
      </c>
      <c r="F79" s="93">
        <v>0.37485158258651685</v>
      </c>
      <c r="G79" s="93">
        <v>0.43371515909799474</v>
      </c>
      <c r="H79" s="93">
        <v>0.5099560978154003</v>
      </c>
      <c r="I79" s="93">
        <v>0.60116901194152728</v>
      </c>
      <c r="J79" s="93">
        <v>0.60170418532519276</v>
      </c>
      <c r="K79" s="93">
        <v>0.60170418532519265</v>
      </c>
      <c r="L79" s="93">
        <v>0.60170418532519276</v>
      </c>
      <c r="M79" s="93">
        <v>0.67471105799973263</v>
      </c>
      <c r="N79" s="93">
        <v>0.67471105799973263</v>
      </c>
      <c r="O79" s="93">
        <v>0.67471105799973263</v>
      </c>
      <c r="P79" s="93">
        <v>0.67471105799973274</v>
      </c>
      <c r="Q79" s="93">
        <v>0.80847116319976653</v>
      </c>
      <c r="R79" s="93">
        <v>0.80847116319976675</v>
      </c>
      <c r="S79" s="94">
        <v>0.80847116319976675</v>
      </c>
      <c r="T79" s="95">
        <v>0.80847116319976686</v>
      </c>
      <c r="U79" s="96">
        <v>0.99585543130688225</v>
      </c>
      <c r="V79" s="95">
        <v>1.0416294423655759</v>
      </c>
      <c r="W79" s="95">
        <v>1.2259194761363139</v>
      </c>
      <c r="X79" s="95">
        <v>1.2929008352260973</v>
      </c>
      <c r="Y79" s="95">
        <v>1.3343949212132507</v>
      </c>
      <c r="Z79" s="95">
        <v>1.267839719927629</v>
      </c>
      <c r="AA79" s="95">
        <v>1.2753085917122982</v>
      </c>
      <c r="AB79" s="95">
        <v>1.3982836846808959</v>
      </c>
      <c r="AC79" s="95">
        <v>1.4064445795512475</v>
      </c>
      <c r="AD79" s="95">
        <v>1.3976750256237207</v>
      </c>
      <c r="AE79" s="95">
        <v>1.3078435546869973</v>
      </c>
      <c r="AF79" s="95">
        <v>1.3669350734593404</v>
      </c>
      <c r="AG79" s="95">
        <v>1.1586629630963217</v>
      </c>
    </row>
    <row r="80" spans="2:33" x14ac:dyDescent="0.25">
      <c r="B80" s="57" t="s">
        <v>31</v>
      </c>
      <c r="C80" s="93">
        <v>2.6170160662818662E-2</v>
      </c>
      <c r="D80" s="93">
        <v>2.622131868000762E-2</v>
      </c>
      <c r="E80" s="93">
        <v>2.6157664692468684E-2</v>
      </c>
      <c r="F80" s="93">
        <v>2.5864331966454129E-2</v>
      </c>
      <c r="G80" s="93">
        <v>2.5650729991527274E-2</v>
      </c>
      <c r="H80" s="93">
        <v>2.6389792150278937E-2</v>
      </c>
      <c r="I80" s="93">
        <v>3.9530555628486008E-2</v>
      </c>
      <c r="J80" s="93">
        <v>3.956574656613189E-2</v>
      </c>
      <c r="K80" s="93">
        <v>3.956574656613189E-2</v>
      </c>
      <c r="L80" s="93">
        <v>3.956574656613189E-2</v>
      </c>
      <c r="M80" s="93">
        <v>0.16766609985943984</v>
      </c>
      <c r="N80" s="93">
        <v>0.16766609985943978</v>
      </c>
      <c r="O80" s="93">
        <v>0.16766609985943981</v>
      </c>
      <c r="P80" s="93">
        <v>0.16766609985943984</v>
      </c>
      <c r="Q80" s="93">
        <v>0.29236593283159668</v>
      </c>
      <c r="R80" s="93">
        <v>0.29236593283159673</v>
      </c>
      <c r="S80" s="94">
        <v>0.29236593283159679</v>
      </c>
      <c r="T80" s="95">
        <v>0.29236593283159679</v>
      </c>
      <c r="U80" s="96">
        <v>8.814472042874974E-2</v>
      </c>
      <c r="V80" s="95">
        <v>0.10232468601265904</v>
      </c>
      <c r="W80" s="95">
        <v>0.17247211142704275</v>
      </c>
      <c r="X80" s="95">
        <v>0.17674727446912467</v>
      </c>
      <c r="Y80" s="95">
        <v>0.19927849864577538</v>
      </c>
      <c r="Z80" s="95">
        <v>0.18659351850335518</v>
      </c>
      <c r="AA80" s="95">
        <v>0.19677485543363543</v>
      </c>
      <c r="AB80" s="95">
        <v>0.19582823180376827</v>
      </c>
      <c r="AC80" s="95">
        <v>0.2345866175450407</v>
      </c>
      <c r="AD80" s="95">
        <v>0.25224375798183896</v>
      </c>
      <c r="AE80" s="95">
        <v>0.28881310765088397</v>
      </c>
      <c r="AF80" s="95">
        <v>0.2726623495811985</v>
      </c>
      <c r="AG80" s="95">
        <v>0.1308134263727927</v>
      </c>
    </row>
    <row r="81" spans="2:33" x14ac:dyDescent="0.25">
      <c r="B81" s="57" t="s">
        <v>32</v>
      </c>
      <c r="C81" s="93">
        <v>3.8873355632183589E-2</v>
      </c>
      <c r="D81" s="93">
        <v>3.8949346139893745E-2</v>
      </c>
      <c r="E81" s="93">
        <v>3.8854794022813187E-2</v>
      </c>
      <c r="F81" s="93">
        <v>3.8419075361249055E-2</v>
      </c>
      <c r="G81" s="93">
        <v>6.19593084425707E-2</v>
      </c>
      <c r="H81" s="93">
        <v>6.3744512226925037E-2</v>
      </c>
      <c r="I81" s="93">
        <v>6.9737998506461549E-2</v>
      </c>
      <c r="J81" s="93">
        <v>6.9800080749373952E-2</v>
      </c>
      <c r="K81" s="93">
        <v>6.9800080749373952E-2</v>
      </c>
      <c r="L81" s="93">
        <v>6.9800080749373952E-2</v>
      </c>
      <c r="M81" s="93">
        <v>0.12668276536166601</v>
      </c>
      <c r="N81" s="93">
        <v>0.12668276536166601</v>
      </c>
      <c r="O81" s="93">
        <v>0.12668276536166601</v>
      </c>
      <c r="P81" s="93">
        <v>0.12668276536166603</v>
      </c>
      <c r="Q81" s="93">
        <v>0.15675757533413978</v>
      </c>
      <c r="R81" s="93">
        <v>0.15675757533413981</v>
      </c>
      <c r="S81" s="94">
        <v>0.15675757533413981</v>
      </c>
      <c r="T81" s="95">
        <v>0.15675757533413984</v>
      </c>
      <c r="U81" s="96">
        <v>0.22601850659673808</v>
      </c>
      <c r="V81" s="95">
        <v>0.17986439228699491</v>
      </c>
      <c r="W81" s="95">
        <v>0.25568460288230593</v>
      </c>
      <c r="X81" s="95">
        <v>0.24322601251634693</v>
      </c>
      <c r="Y81" s="95">
        <v>0.28479946864373662</v>
      </c>
      <c r="Z81" s="95">
        <v>0.32351763647694209</v>
      </c>
      <c r="AA81" s="95">
        <v>0.31624102392518355</v>
      </c>
      <c r="AB81" s="95">
        <v>0.32976911515666174</v>
      </c>
      <c r="AC81" s="95">
        <v>0.27102999632673125</v>
      </c>
      <c r="AD81" s="95">
        <v>0.30990226900485313</v>
      </c>
      <c r="AE81" s="95">
        <v>0.33493326142203567</v>
      </c>
      <c r="AF81" s="95">
        <v>0.35469200341389423</v>
      </c>
      <c r="AG81" s="95">
        <v>0.25242547235538548</v>
      </c>
    </row>
    <row r="82" spans="2:33" x14ac:dyDescent="0.25">
      <c r="B82" s="61" t="s">
        <v>33</v>
      </c>
      <c r="C82" s="97">
        <v>9.5237023585215672E-4</v>
      </c>
      <c r="D82" s="97">
        <v>9.5423195055554405E-4</v>
      </c>
      <c r="E82" s="97">
        <v>9.5191548930387455E-4</v>
      </c>
      <c r="F82" s="97">
        <v>9.4124068447340437E-4</v>
      </c>
      <c r="G82" s="97">
        <v>9.3346739771905148E-4</v>
      </c>
      <c r="H82" s="97">
        <v>9.6036294534324832E-4</v>
      </c>
      <c r="I82" s="97">
        <v>3.0209182399072731E-2</v>
      </c>
      <c r="J82" s="97">
        <v>3.0236075252897749E-2</v>
      </c>
      <c r="K82" s="97">
        <v>3.0236075252897756E-2</v>
      </c>
      <c r="L82" s="97">
        <v>3.0236075252897749E-2</v>
      </c>
      <c r="M82" s="97">
        <v>0.18928112779637685</v>
      </c>
      <c r="N82" s="97">
        <v>0.18928112779637685</v>
      </c>
      <c r="O82" s="97">
        <v>0.18928112779637687</v>
      </c>
      <c r="P82" s="97">
        <v>0.18928112779637693</v>
      </c>
      <c r="Q82" s="97">
        <v>0.23151067786293095</v>
      </c>
      <c r="R82" s="97">
        <v>0.23151067786293097</v>
      </c>
      <c r="S82" s="98">
        <v>0.23151067786293097</v>
      </c>
      <c r="T82" s="99">
        <v>0.23151067786293103</v>
      </c>
      <c r="U82" s="100">
        <v>0.23883781763118422</v>
      </c>
      <c r="V82" s="99">
        <v>0.20126703392307255</v>
      </c>
      <c r="W82" s="99">
        <v>0.22888721537909967</v>
      </c>
      <c r="X82" s="99">
        <v>0.24590785777641069</v>
      </c>
      <c r="Y82" s="99">
        <v>0.19072492510027397</v>
      </c>
      <c r="Z82" s="99">
        <v>0.1910982309708926</v>
      </c>
      <c r="AA82" s="99">
        <v>0.33182291675790321</v>
      </c>
      <c r="AB82" s="99">
        <v>0.21257592673224091</v>
      </c>
      <c r="AC82" s="99">
        <v>0.20945099279136833</v>
      </c>
      <c r="AD82" s="99">
        <v>0.29442394489009621</v>
      </c>
      <c r="AE82" s="99">
        <v>0.35620571957212749</v>
      </c>
      <c r="AF82" s="99">
        <v>0.36427513410872675</v>
      </c>
      <c r="AG82" s="99">
        <v>0.39828473129624148</v>
      </c>
    </row>
    <row r="83" spans="2:33" x14ac:dyDescent="0.25">
      <c r="B83" s="50" t="s">
        <v>34</v>
      </c>
      <c r="C83" s="85">
        <v>66.972241202253485</v>
      </c>
      <c r="D83" s="85">
        <v>70.398268159233723</v>
      </c>
      <c r="E83" s="85">
        <v>70.457262526144063</v>
      </c>
      <c r="F83" s="85">
        <v>64.557103490679808</v>
      </c>
      <c r="G83" s="85">
        <v>63.320594474201499</v>
      </c>
      <c r="H83" s="85">
        <v>64.909608108558885</v>
      </c>
      <c r="I83" s="85">
        <v>64.055639594127172</v>
      </c>
      <c r="J83" s="85">
        <v>64.657946221697756</v>
      </c>
      <c r="K83" s="85">
        <v>63.988259619987033</v>
      </c>
      <c r="L83" s="85">
        <v>63.067902793717082</v>
      </c>
      <c r="M83" s="85">
        <v>61.877769770824209</v>
      </c>
      <c r="N83" s="85">
        <v>60.338840726542273</v>
      </c>
      <c r="O83" s="85">
        <v>60.555278430544632</v>
      </c>
      <c r="P83" s="85">
        <v>60.406163864730686</v>
      </c>
      <c r="Q83" s="85">
        <v>60.938670008264992</v>
      </c>
      <c r="R83" s="85">
        <v>61.796208477204964</v>
      </c>
      <c r="S83" s="86">
        <v>58.905083829999548</v>
      </c>
      <c r="T83" s="87">
        <v>58.896197959319309</v>
      </c>
      <c r="U83" s="88">
        <v>58.101591976352687</v>
      </c>
      <c r="V83" s="87">
        <v>57.653424977176869</v>
      </c>
      <c r="W83" s="87">
        <v>58.17582124245537</v>
      </c>
      <c r="X83" s="87">
        <v>61.486618345902379</v>
      </c>
      <c r="Y83" s="87">
        <v>61.476116262866775</v>
      </c>
      <c r="Z83" s="87">
        <v>61.178017516706603</v>
      </c>
      <c r="AA83" s="87">
        <v>61.727158487145175</v>
      </c>
      <c r="AB83" s="87">
        <v>59.967990464619966</v>
      </c>
      <c r="AC83" s="87">
        <v>55.403766052454188</v>
      </c>
      <c r="AD83" s="87">
        <v>52.737160056848531</v>
      </c>
      <c r="AE83" s="87">
        <v>52.371542672297366</v>
      </c>
      <c r="AF83" s="87">
        <v>52.046743043104328</v>
      </c>
      <c r="AG83" s="87">
        <v>50.568532562558232</v>
      </c>
    </row>
    <row r="84" spans="2:33" x14ac:dyDescent="0.25">
      <c r="B84" s="50" t="s">
        <v>35</v>
      </c>
      <c r="C84" s="85">
        <v>166.97224120225346</v>
      </c>
      <c r="D84" s="85">
        <v>170.39826815923371</v>
      </c>
      <c r="E84" s="85">
        <v>170.45726252614404</v>
      </c>
      <c r="F84" s="85">
        <v>164.55710349067979</v>
      </c>
      <c r="G84" s="85">
        <v>163.3205944742015</v>
      </c>
      <c r="H84" s="85">
        <v>164.90960810855887</v>
      </c>
      <c r="I84" s="85">
        <v>164.0556395941272</v>
      </c>
      <c r="J84" s="85">
        <v>164.65794622169778</v>
      </c>
      <c r="K84" s="85">
        <v>163.98825961998705</v>
      </c>
      <c r="L84" s="85">
        <v>163.06790279371708</v>
      </c>
      <c r="M84" s="85">
        <v>161.87776977082422</v>
      </c>
      <c r="N84" s="85">
        <v>160.33884072654229</v>
      </c>
      <c r="O84" s="85">
        <v>160.55527843054463</v>
      </c>
      <c r="P84" s="85">
        <v>160.4061638647307</v>
      </c>
      <c r="Q84" s="85">
        <v>160.93867000826498</v>
      </c>
      <c r="R84" s="85">
        <v>161.79620847720494</v>
      </c>
      <c r="S84" s="86">
        <v>158.90508382999957</v>
      </c>
      <c r="T84" s="87">
        <v>158.8961979593193</v>
      </c>
      <c r="U84" s="88">
        <v>158.10159197635269</v>
      </c>
      <c r="V84" s="87">
        <v>157.65342497717688</v>
      </c>
      <c r="W84" s="87">
        <v>158.17582124245538</v>
      </c>
      <c r="X84" s="87">
        <v>161.48661834946554</v>
      </c>
      <c r="Y84" s="87">
        <v>161.47611626286675</v>
      </c>
      <c r="Z84" s="87">
        <v>161.17801751670663</v>
      </c>
      <c r="AA84" s="87">
        <v>161.72715848714518</v>
      </c>
      <c r="AB84" s="87">
        <v>159.96799046461996</v>
      </c>
      <c r="AC84" s="87">
        <v>155.40376605245419</v>
      </c>
      <c r="AD84" s="87">
        <v>152.73716005320958</v>
      </c>
      <c r="AE84" s="87">
        <v>152.37154267229738</v>
      </c>
      <c r="AF84" s="87">
        <v>152.04674304310436</v>
      </c>
      <c r="AG84" s="87">
        <v>150.56853256255823</v>
      </c>
    </row>
    <row r="85" spans="2:33" x14ac:dyDescent="0.25">
      <c r="B85" s="31" t="s">
        <v>75</v>
      </c>
      <c r="C85" s="171"/>
      <c r="D85" s="171"/>
      <c r="E85" s="171"/>
      <c r="F85" s="171"/>
      <c r="G85" s="171"/>
      <c r="H85" s="171"/>
      <c r="I85" s="171"/>
      <c r="J85" s="171"/>
      <c r="K85" s="171"/>
      <c r="L85" s="171"/>
      <c r="M85" s="171"/>
      <c r="N85" s="171"/>
      <c r="O85" s="171"/>
      <c r="P85" s="171"/>
      <c r="Q85" s="171"/>
      <c r="R85" s="171"/>
      <c r="S85" s="171"/>
      <c r="T85" s="172"/>
      <c r="U85" s="172"/>
      <c r="V85" s="172"/>
      <c r="W85" s="172"/>
      <c r="X85" s="172"/>
      <c r="Y85" s="172"/>
      <c r="Z85" s="172"/>
      <c r="AA85" s="172"/>
      <c r="AB85" s="172"/>
      <c r="AC85" s="172"/>
      <c r="AD85" s="172"/>
      <c r="AE85" s="172"/>
      <c r="AF85" s="74"/>
      <c r="AG85" s="74" t="str">
        <f>AG42</f>
        <v>Palkeet/28.6.2021</v>
      </c>
    </row>
    <row r="86" spans="2:33" x14ac:dyDescent="0.25">
      <c r="B86" s="31" t="s">
        <v>72</v>
      </c>
      <c r="F86" s="2"/>
      <c r="G86" s="2"/>
      <c r="H86" s="2"/>
      <c r="I86" s="2"/>
      <c r="J86" s="2"/>
      <c r="K86" s="2"/>
      <c r="L86" s="2"/>
      <c r="U86" s="6"/>
      <c r="V86" s="6"/>
      <c r="W86" s="6"/>
      <c r="X86" s="6"/>
      <c r="Y86" s="6"/>
      <c r="Z86" s="6"/>
      <c r="AA86" s="20"/>
      <c r="AB86" s="20"/>
      <c r="AC86" s="74"/>
      <c r="AD86" s="74"/>
      <c r="AE86" s="74"/>
    </row>
    <row r="87" spans="2:33" x14ac:dyDescent="0.25">
      <c r="B87" s="31" t="s">
        <v>76</v>
      </c>
      <c r="F87" s="2"/>
      <c r="G87" s="2"/>
      <c r="H87" s="2"/>
      <c r="I87" s="2"/>
      <c r="J87" s="2"/>
      <c r="K87" s="2"/>
      <c r="L87" s="2"/>
      <c r="U87" s="6"/>
      <c r="V87" s="6"/>
      <c r="W87" s="6"/>
      <c r="X87" s="6"/>
      <c r="Y87" s="6"/>
      <c r="Z87" s="6"/>
      <c r="AA87" s="20"/>
      <c r="AB87" s="20"/>
      <c r="AC87" s="74"/>
      <c r="AD87" s="74"/>
      <c r="AE87" s="74"/>
      <c r="AF87" s="74"/>
      <c r="AG87" s="74"/>
    </row>
    <row r="88" spans="2:33" x14ac:dyDescent="0.25">
      <c r="B88" s="2"/>
      <c r="F88" s="2"/>
      <c r="G88" s="2"/>
      <c r="H88" s="2"/>
      <c r="I88" s="2"/>
      <c r="J88" s="2"/>
      <c r="K88" s="2"/>
      <c r="L88" s="2"/>
      <c r="U88" s="6"/>
      <c r="V88" s="6"/>
      <c r="W88" s="6"/>
      <c r="X88" s="6"/>
      <c r="Y88" s="6"/>
      <c r="Z88" s="6"/>
      <c r="AA88" s="6"/>
    </row>
    <row r="89" spans="2:33" ht="18" x14ac:dyDescent="0.25">
      <c r="B89" s="101" t="s">
        <v>64</v>
      </c>
      <c r="C89" s="7"/>
      <c r="D89" s="7"/>
      <c r="E89" s="7"/>
      <c r="M89" s="7"/>
      <c r="N89" s="7"/>
      <c r="O89" s="7"/>
      <c r="P89" s="7"/>
      <c r="Q89" s="7"/>
      <c r="R89" s="7"/>
      <c r="S89" s="7"/>
      <c r="T89" s="10"/>
      <c r="U89" s="9"/>
      <c r="V89" s="9"/>
      <c r="W89" s="9"/>
      <c r="X89" s="9"/>
      <c r="Y89" s="9"/>
      <c r="Z89" s="9"/>
      <c r="AA89" s="9"/>
    </row>
    <row r="90" spans="2:33" x14ac:dyDescent="0.25">
      <c r="C90" s="7"/>
      <c r="D90" s="7"/>
      <c r="E90" s="7"/>
      <c r="M90" s="7"/>
      <c r="N90" s="7"/>
      <c r="O90" s="7"/>
      <c r="P90" s="7"/>
      <c r="Q90" s="7"/>
      <c r="R90" s="7"/>
      <c r="S90" s="7"/>
      <c r="T90" s="10"/>
      <c r="U90" s="9"/>
      <c r="V90" s="9"/>
      <c r="W90" s="9"/>
      <c r="X90" s="9"/>
      <c r="Y90" s="9"/>
      <c r="Z90" s="9"/>
      <c r="AA90" s="9"/>
    </row>
    <row r="91" spans="2:33" x14ac:dyDescent="0.25">
      <c r="B91" s="38" t="s">
        <v>4</v>
      </c>
      <c r="C91" s="102" t="s">
        <v>37</v>
      </c>
      <c r="D91" s="103"/>
      <c r="E91" s="103"/>
      <c r="F91" s="82"/>
      <c r="G91" s="82"/>
      <c r="H91" s="82"/>
      <c r="I91" s="82"/>
      <c r="J91" s="82"/>
      <c r="K91" s="82"/>
      <c r="L91" s="82"/>
      <c r="M91" s="82"/>
      <c r="N91" s="82"/>
      <c r="O91" s="82"/>
      <c r="P91" s="82"/>
      <c r="Q91" s="82"/>
      <c r="R91" s="82"/>
      <c r="S91" s="82"/>
      <c r="T91" s="83"/>
      <c r="U91" s="36" t="s">
        <v>2</v>
      </c>
      <c r="V91" s="36" t="s">
        <v>2</v>
      </c>
      <c r="W91" s="36" t="s">
        <v>2</v>
      </c>
      <c r="X91" s="36" t="s">
        <v>2</v>
      </c>
      <c r="Y91" s="37" t="s">
        <v>2</v>
      </c>
      <c r="Z91" s="37" t="s">
        <v>2</v>
      </c>
      <c r="AA91" s="37" t="s">
        <v>2</v>
      </c>
      <c r="AB91" s="37" t="s">
        <v>2</v>
      </c>
      <c r="AC91" s="37" t="s">
        <v>2</v>
      </c>
      <c r="AD91" s="37" t="s">
        <v>2</v>
      </c>
      <c r="AE91" s="37" t="s">
        <v>2</v>
      </c>
      <c r="AF91" s="37" t="s">
        <v>2</v>
      </c>
      <c r="AG91" s="37" t="s">
        <v>2</v>
      </c>
    </row>
    <row r="92" spans="2:33" x14ac:dyDescent="0.25">
      <c r="B92" s="104"/>
      <c r="C92" s="41">
        <f t="shared" ref="C92:AA92" si="3">C6</f>
        <v>1990</v>
      </c>
      <c r="D92" s="41">
        <f t="shared" si="3"/>
        <v>1991</v>
      </c>
      <c r="E92" s="41">
        <f t="shared" si="3"/>
        <v>1992</v>
      </c>
      <c r="F92" s="41">
        <f t="shared" si="3"/>
        <v>1993</v>
      </c>
      <c r="G92" s="41">
        <f t="shared" si="3"/>
        <v>1994</v>
      </c>
      <c r="H92" s="41">
        <f t="shared" si="3"/>
        <v>1995</v>
      </c>
      <c r="I92" s="41">
        <f t="shared" si="3"/>
        <v>1996</v>
      </c>
      <c r="J92" s="41">
        <f t="shared" si="3"/>
        <v>1997</v>
      </c>
      <c r="K92" s="41">
        <f t="shared" si="3"/>
        <v>1998</v>
      </c>
      <c r="L92" s="41">
        <f t="shared" si="3"/>
        <v>1999</v>
      </c>
      <c r="M92" s="41">
        <f t="shared" si="3"/>
        <v>2000</v>
      </c>
      <c r="N92" s="41">
        <f t="shared" si="3"/>
        <v>2001</v>
      </c>
      <c r="O92" s="41">
        <f t="shared" si="3"/>
        <v>2002</v>
      </c>
      <c r="P92" s="41">
        <f t="shared" si="3"/>
        <v>2003</v>
      </c>
      <c r="Q92" s="41">
        <f t="shared" si="3"/>
        <v>2004</v>
      </c>
      <c r="R92" s="41">
        <f t="shared" si="3"/>
        <v>2005</v>
      </c>
      <c r="S92" s="41">
        <f t="shared" si="3"/>
        <v>2006</v>
      </c>
      <c r="T92" s="41">
        <f t="shared" si="3"/>
        <v>2007</v>
      </c>
      <c r="U92" s="41">
        <f t="shared" si="3"/>
        <v>2008</v>
      </c>
      <c r="V92" s="41">
        <f t="shared" si="3"/>
        <v>2009</v>
      </c>
      <c r="W92" s="41">
        <f t="shared" si="3"/>
        <v>2010</v>
      </c>
      <c r="X92" s="41">
        <f t="shared" si="3"/>
        <v>2011</v>
      </c>
      <c r="Y92" s="41">
        <f t="shared" si="3"/>
        <v>2012</v>
      </c>
      <c r="Z92" s="41">
        <f t="shared" si="3"/>
        <v>2013</v>
      </c>
      <c r="AA92" s="41">
        <f t="shared" si="3"/>
        <v>2014</v>
      </c>
      <c r="AB92" s="41">
        <f t="shared" ref="AB92:AF92" si="4">AB6</f>
        <v>2015</v>
      </c>
      <c r="AC92" s="41">
        <f t="shared" ref="AC92:AE92" si="5">AC6</f>
        <v>2016</v>
      </c>
      <c r="AD92" s="41">
        <f t="shared" si="5"/>
        <v>2017</v>
      </c>
      <c r="AE92" s="41">
        <f t="shared" si="5"/>
        <v>2018</v>
      </c>
      <c r="AF92" s="41">
        <f t="shared" si="4"/>
        <v>2019</v>
      </c>
      <c r="AG92" s="41">
        <f t="shared" ref="AG92" si="6">AG6</f>
        <v>2020</v>
      </c>
    </row>
    <row r="93" spans="2:33" x14ac:dyDescent="0.25">
      <c r="B93" s="51" t="s">
        <v>38</v>
      </c>
      <c r="C93" s="90">
        <v>59.890194489795469</v>
      </c>
      <c r="D93" s="90">
        <v>58.686042458220314</v>
      </c>
      <c r="E93" s="90">
        <v>58.665731525908093</v>
      </c>
      <c r="F93" s="90">
        <v>60.769178527540021</v>
      </c>
      <c r="G93" s="90">
        <v>61.229265250927213</v>
      </c>
      <c r="H93" s="90">
        <v>60.639280601631576</v>
      </c>
      <c r="I93" s="90">
        <v>60.954929831976202</v>
      </c>
      <c r="J93" s="90">
        <v>60.731961192664571</v>
      </c>
      <c r="K93" s="90">
        <v>60.979975171229825</v>
      </c>
      <c r="L93" s="90">
        <v>61.324146743029651</v>
      </c>
      <c r="M93" s="90">
        <v>61.775004771546669</v>
      </c>
      <c r="N93" s="90">
        <v>62.367920054099613</v>
      </c>
      <c r="O93" s="90">
        <v>62.283844528512013</v>
      </c>
      <c r="P93" s="90">
        <v>62.341743977076369</v>
      </c>
      <c r="Q93" s="90">
        <v>62.135470608067358</v>
      </c>
      <c r="R93" s="90">
        <v>61.806145484607413</v>
      </c>
      <c r="S93" s="91">
        <v>62.930648655006138</v>
      </c>
      <c r="T93" s="89">
        <v>62.934167893433212</v>
      </c>
      <c r="U93" s="92">
        <v>63.250469998402693</v>
      </c>
      <c r="V93" s="89">
        <v>63.430274359391035</v>
      </c>
      <c r="W93" s="89">
        <v>63.220787611222704</v>
      </c>
      <c r="X93" s="89">
        <v>61.924635627451643</v>
      </c>
      <c r="Y93" s="89">
        <v>61.928663083034607</v>
      </c>
      <c r="Z93" s="89">
        <v>62.043200146468294</v>
      </c>
      <c r="AA93" s="89">
        <v>61.832533839978687</v>
      </c>
      <c r="AB93" s="89">
        <v>62.512506226748499</v>
      </c>
      <c r="AC93" s="89">
        <v>64.348504891603795</v>
      </c>
      <c r="AD93" s="89">
        <v>65.471951923921239</v>
      </c>
      <c r="AE93" s="89">
        <v>65.629052673613813</v>
      </c>
      <c r="AF93" s="89">
        <v>65.769248323622818</v>
      </c>
      <c r="AG93" s="89">
        <v>66.414939627874759</v>
      </c>
    </row>
    <row r="94" spans="2:33" x14ac:dyDescent="0.25">
      <c r="B94" s="57" t="s">
        <v>39</v>
      </c>
      <c r="C94" s="93">
        <v>15.827771765442996</v>
      </c>
      <c r="D94" s="93">
        <v>15.654577830671471</v>
      </c>
      <c r="E94" s="93">
        <v>15.468755543001869</v>
      </c>
      <c r="F94" s="93">
        <v>15.162230617563171</v>
      </c>
      <c r="G94" s="93">
        <v>14.645193376956273</v>
      </c>
      <c r="H94" s="93">
        <v>16.669146673221263</v>
      </c>
      <c r="I94" s="93">
        <v>16.710855483093713</v>
      </c>
      <c r="J94" s="93">
        <v>16.718615224345999</v>
      </c>
      <c r="K94" s="93">
        <v>16.786889823032798</v>
      </c>
      <c r="L94" s="93">
        <v>16.88163519214455</v>
      </c>
      <c r="M94" s="93">
        <v>16.242175499375989</v>
      </c>
      <c r="N94" s="93">
        <v>16.398067580827068</v>
      </c>
      <c r="O94" s="93">
        <v>16.375962047256568</v>
      </c>
      <c r="P94" s="93">
        <v>16.391185243246227</v>
      </c>
      <c r="Q94" s="93">
        <v>16.739923174530162</v>
      </c>
      <c r="R94" s="93">
        <v>16.651199661016673</v>
      </c>
      <c r="S94" s="94">
        <v>16.954152169427321</v>
      </c>
      <c r="T94" s="95">
        <v>16.955100287793943</v>
      </c>
      <c r="U94" s="96">
        <v>16.439438629514051</v>
      </c>
      <c r="V94" s="95">
        <v>16.446410055981694</v>
      </c>
      <c r="W94" s="95">
        <v>16.809081620384664</v>
      </c>
      <c r="X94" s="95">
        <v>18.464265251341335</v>
      </c>
      <c r="Y94" s="95">
        <v>18.516574769793202</v>
      </c>
      <c r="Z94" s="95">
        <v>18.559886360610104</v>
      </c>
      <c r="AA94" s="95">
        <v>18.179047762637556</v>
      </c>
      <c r="AB94" s="95">
        <v>17.691297976194377</v>
      </c>
      <c r="AC94" s="95">
        <v>17.409095871051189</v>
      </c>
      <c r="AD94" s="95">
        <v>17.314688391530719</v>
      </c>
      <c r="AE94" s="95">
        <v>17.421676637823385</v>
      </c>
      <c r="AF94" s="95">
        <v>17.268772066831787</v>
      </c>
      <c r="AG94" s="95">
        <v>16.858681229628139</v>
      </c>
    </row>
    <row r="95" spans="2:33" x14ac:dyDescent="0.25">
      <c r="B95" s="57" t="s">
        <v>40</v>
      </c>
      <c r="C95" s="93">
        <v>23.418087693876704</v>
      </c>
      <c r="D95" s="93">
        <v>24.775674076965533</v>
      </c>
      <c r="E95" s="93">
        <v>24.924950064676583</v>
      </c>
      <c r="F95" s="93">
        <v>23.04448485924496</v>
      </c>
      <c r="G95" s="93">
        <v>23.026896131859807</v>
      </c>
      <c r="H95" s="93">
        <v>21.510317196850131</v>
      </c>
      <c r="I95" s="93">
        <v>21.061498660060597</v>
      </c>
      <c r="J95" s="93">
        <v>21.280234205177507</v>
      </c>
      <c r="K95" s="93">
        <v>20.958762579313795</v>
      </c>
      <c r="L95" s="93">
        <v>20.512653068057141</v>
      </c>
      <c r="M95" s="93">
        <v>20.339053252836685</v>
      </c>
      <c r="N95" s="93">
        <v>19.574469050476832</v>
      </c>
      <c r="O95" s="93">
        <v>19.682887268999714</v>
      </c>
      <c r="P95" s="93">
        <v>19.608223982354367</v>
      </c>
      <c r="Q95" s="93">
        <v>19.401562594958715</v>
      </c>
      <c r="R95" s="93">
        <v>19.828743560827945</v>
      </c>
      <c r="S95" s="94">
        <v>18.370104920061205</v>
      </c>
      <c r="T95" s="95">
        <v>18.365539973255444</v>
      </c>
      <c r="U95" s="96">
        <v>18.547416682071962</v>
      </c>
      <c r="V95" s="95">
        <v>18.429762034810395</v>
      </c>
      <c r="W95" s="95">
        <v>17.980460147738448</v>
      </c>
      <c r="X95" s="95">
        <v>17.522975643828978</v>
      </c>
      <c r="Y95" s="95">
        <v>17.282661336491586</v>
      </c>
      <c r="Z95" s="95">
        <v>17.199200223712204</v>
      </c>
      <c r="AA95" s="95">
        <v>17.774736376111814</v>
      </c>
      <c r="AB95" s="95">
        <v>17.556378846183069</v>
      </c>
      <c r="AC95" s="95">
        <v>16.105224316978816</v>
      </c>
      <c r="AD95" s="95">
        <v>14.909115591687993</v>
      </c>
      <c r="AE95" s="95">
        <v>14.701587794940815</v>
      </c>
      <c r="AF95" s="95">
        <v>14.575690290053748</v>
      </c>
      <c r="AG95" s="95">
        <v>14.904787833238489</v>
      </c>
    </row>
    <row r="96" spans="2:33" x14ac:dyDescent="0.25">
      <c r="B96" s="61" t="s">
        <v>41</v>
      </c>
      <c r="C96" s="97">
        <v>0.86394605088483301</v>
      </c>
      <c r="D96" s="97">
        <v>0.88370563414269299</v>
      </c>
      <c r="E96" s="97">
        <v>0.94056286641347286</v>
      </c>
      <c r="F96" s="97">
        <v>1.0241059956518583</v>
      </c>
      <c r="G96" s="97">
        <v>1.0986452402567126</v>
      </c>
      <c r="H96" s="97">
        <v>1.1812555282970258</v>
      </c>
      <c r="I96" s="97">
        <v>1.2727160248694718</v>
      </c>
      <c r="J96" s="97">
        <v>1.2691893778119101</v>
      </c>
      <c r="K96" s="97">
        <v>1.2743724264235838</v>
      </c>
      <c r="L96" s="97">
        <v>1.2815649967686678</v>
      </c>
      <c r="M96" s="97">
        <v>1.6437664762406454</v>
      </c>
      <c r="N96" s="97">
        <v>1.6595433145964744</v>
      </c>
      <c r="O96" s="97">
        <v>1.6573061552317077</v>
      </c>
      <c r="P96" s="97">
        <v>1.6588467973230336</v>
      </c>
      <c r="Q96" s="97">
        <v>1.7230436224437757</v>
      </c>
      <c r="R96" s="97">
        <v>1.7139112935479766</v>
      </c>
      <c r="S96" s="98">
        <v>1.7450942555053257</v>
      </c>
      <c r="T96" s="99">
        <v>1.745191845517412</v>
      </c>
      <c r="U96" s="100">
        <v>1.762674690011296</v>
      </c>
      <c r="V96" s="99">
        <v>1.6935535498168786</v>
      </c>
      <c r="W96" s="99">
        <v>1.989670620654179</v>
      </c>
      <c r="X96" s="99">
        <v>2.0881234773780415</v>
      </c>
      <c r="Y96" s="99">
        <v>2.2721008106806142</v>
      </c>
      <c r="Z96" s="99">
        <v>2.1977132692093928</v>
      </c>
      <c r="AA96" s="99">
        <v>2.2136820212719504</v>
      </c>
      <c r="AB96" s="99">
        <v>2.2398169508740651</v>
      </c>
      <c r="AC96" s="99">
        <v>2.1371749180426107</v>
      </c>
      <c r="AD96" s="99">
        <v>2.304244095242546</v>
      </c>
      <c r="AE96" s="99">
        <v>2.2476828936219784</v>
      </c>
      <c r="AF96" s="99">
        <v>2.3862893194916381</v>
      </c>
      <c r="AG96" s="99">
        <v>1.8215913092586082</v>
      </c>
    </row>
    <row r="97" spans="2:33" x14ac:dyDescent="0.25">
      <c r="B97" s="105" t="s">
        <v>42</v>
      </c>
      <c r="C97" s="85">
        <v>100</v>
      </c>
      <c r="D97" s="85">
        <v>100</v>
      </c>
      <c r="E97" s="85">
        <v>100.00000000000001</v>
      </c>
      <c r="F97" s="85">
        <v>100</v>
      </c>
      <c r="G97" s="85">
        <v>100.00000000000001</v>
      </c>
      <c r="H97" s="85">
        <v>100.00000000000001</v>
      </c>
      <c r="I97" s="85">
        <v>99.999999999999972</v>
      </c>
      <c r="J97" s="85">
        <v>99.999999999999986</v>
      </c>
      <c r="K97" s="85">
        <v>100</v>
      </c>
      <c r="L97" s="85">
        <v>100.00000000000001</v>
      </c>
      <c r="M97" s="85">
        <v>100</v>
      </c>
      <c r="N97" s="85">
        <v>100</v>
      </c>
      <c r="O97" s="85">
        <v>100</v>
      </c>
      <c r="P97" s="85">
        <v>100</v>
      </c>
      <c r="Q97" s="85">
        <v>100.00000000000001</v>
      </c>
      <c r="R97" s="85">
        <v>100.00000000000001</v>
      </c>
      <c r="S97" s="86">
        <v>99.999999999999986</v>
      </c>
      <c r="T97" s="87">
        <v>100</v>
      </c>
      <c r="U97" s="88">
        <v>100</v>
      </c>
      <c r="V97" s="87">
        <v>100</v>
      </c>
      <c r="W97" s="87">
        <v>100</v>
      </c>
      <c r="X97" s="87">
        <v>100</v>
      </c>
      <c r="Y97" s="87">
        <v>100</v>
      </c>
      <c r="Z97" s="87">
        <v>99.999999999999986</v>
      </c>
      <c r="AA97" s="87">
        <v>100.00000000000001</v>
      </c>
      <c r="AB97" s="87">
        <v>100</v>
      </c>
      <c r="AC97" s="87">
        <v>99.999999997676412</v>
      </c>
      <c r="AD97" s="87">
        <v>100.00000000238251</v>
      </c>
      <c r="AE97" s="87">
        <v>100</v>
      </c>
      <c r="AF97" s="87">
        <v>99.999999999999986</v>
      </c>
      <c r="AG97" s="87">
        <v>99.999999999999986</v>
      </c>
    </row>
    <row r="98" spans="2:33" x14ac:dyDescent="0.25">
      <c r="B98" s="4"/>
      <c r="C98" s="5"/>
      <c r="D98" s="5"/>
      <c r="E98" s="5"/>
      <c r="F98" s="4"/>
      <c r="G98" s="4"/>
      <c r="H98" s="4"/>
      <c r="I98" s="4"/>
      <c r="J98" s="4"/>
      <c r="K98" s="4"/>
      <c r="L98" s="4"/>
      <c r="M98" s="4"/>
      <c r="N98" s="4"/>
      <c r="O98" s="4"/>
      <c r="P98" s="4"/>
      <c r="Q98" s="4"/>
      <c r="R98" s="4"/>
      <c r="S98" s="4"/>
      <c r="T98" s="6"/>
      <c r="U98" s="6"/>
      <c r="V98" s="6"/>
      <c r="W98" s="6"/>
      <c r="X98" s="6"/>
      <c r="Y98" s="6"/>
      <c r="Z98" s="6"/>
      <c r="AA98" s="20"/>
      <c r="AB98" s="20"/>
      <c r="AC98" s="74"/>
      <c r="AD98" s="74"/>
      <c r="AE98" s="74"/>
      <c r="AF98" s="74"/>
      <c r="AG98" s="74" t="str">
        <f>AG42</f>
        <v>Palkeet/28.6.2021</v>
      </c>
    </row>
    <row r="99" spans="2:33" x14ac:dyDescent="0.25">
      <c r="B99" s="4"/>
      <c r="C99" s="4"/>
      <c r="D99" s="4"/>
      <c r="E99" s="4"/>
      <c r="F99" s="4"/>
      <c r="G99" s="4"/>
      <c r="H99" s="4"/>
      <c r="I99" s="4"/>
      <c r="J99" s="4"/>
      <c r="K99" s="4"/>
      <c r="L99" s="4"/>
      <c r="M99" s="4"/>
      <c r="N99" s="4"/>
      <c r="O99" s="4"/>
      <c r="P99" s="4"/>
      <c r="Q99" s="4"/>
      <c r="R99" s="4"/>
      <c r="S99" s="4"/>
      <c r="T99" s="6"/>
      <c r="U99" s="6"/>
      <c r="V99" s="6"/>
      <c r="W99" s="6"/>
      <c r="X99" s="6"/>
      <c r="Y99" s="6"/>
      <c r="Z99" s="6"/>
      <c r="AA99" s="6"/>
    </row>
    <row r="100" spans="2:33" ht="18" x14ac:dyDescent="0.25">
      <c r="B100" s="178" t="s">
        <v>65</v>
      </c>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8"/>
      <c r="AA100" s="178"/>
    </row>
    <row r="101" spans="2:33" x14ac:dyDescent="0.25">
      <c r="B101" s="2"/>
      <c r="F101" s="2"/>
      <c r="G101" s="2"/>
      <c r="H101" s="2"/>
      <c r="I101" s="2"/>
      <c r="J101" s="2"/>
      <c r="K101" s="2"/>
      <c r="L101" s="2"/>
      <c r="U101" s="6"/>
      <c r="V101" s="6"/>
      <c r="W101" s="6"/>
      <c r="X101" s="6"/>
      <c r="Y101" s="6"/>
      <c r="Z101" s="6"/>
      <c r="AA101" s="6"/>
    </row>
    <row r="102" spans="2:33" x14ac:dyDescent="0.25">
      <c r="B102" s="38"/>
      <c r="C102" s="33" t="s">
        <v>43</v>
      </c>
      <c r="D102" s="34"/>
      <c r="E102" s="34"/>
      <c r="F102" s="82"/>
      <c r="G102" s="82"/>
      <c r="H102" s="82"/>
      <c r="I102" s="82"/>
      <c r="J102" s="82"/>
      <c r="K102" s="82"/>
      <c r="L102" s="82"/>
      <c r="M102" s="82"/>
      <c r="N102" s="82"/>
      <c r="O102" s="82"/>
      <c r="P102" s="82"/>
      <c r="Q102" s="82"/>
      <c r="R102" s="82"/>
      <c r="S102" s="82"/>
      <c r="T102" s="83"/>
      <c r="U102" s="36" t="s">
        <v>2</v>
      </c>
      <c r="V102" s="36" t="s">
        <v>2</v>
      </c>
      <c r="W102" s="36" t="s">
        <v>2</v>
      </c>
      <c r="X102" s="36" t="s">
        <v>2</v>
      </c>
      <c r="Y102" s="37" t="s">
        <v>2</v>
      </c>
      <c r="Z102" s="37" t="s">
        <v>2</v>
      </c>
      <c r="AA102" s="37" t="s">
        <v>2</v>
      </c>
      <c r="AB102" s="37" t="s">
        <v>2</v>
      </c>
      <c r="AC102" s="37" t="s">
        <v>2</v>
      </c>
      <c r="AD102" s="37" t="s">
        <v>2</v>
      </c>
      <c r="AE102" s="37" t="s">
        <v>2</v>
      </c>
      <c r="AF102" s="37" t="s">
        <v>2</v>
      </c>
      <c r="AG102" s="37" t="s">
        <v>2</v>
      </c>
    </row>
    <row r="103" spans="2:33" x14ac:dyDescent="0.25">
      <c r="B103" s="40" t="s">
        <v>4</v>
      </c>
      <c r="C103" s="41">
        <f>C6</f>
        <v>1990</v>
      </c>
      <c r="D103" s="41">
        <f t="shared" ref="D103:Z103" si="7">D6</f>
        <v>1991</v>
      </c>
      <c r="E103" s="41">
        <f t="shared" si="7"/>
        <v>1992</v>
      </c>
      <c r="F103" s="41">
        <f t="shared" si="7"/>
        <v>1993</v>
      </c>
      <c r="G103" s="41">
        <f t="shared" si="7"/>
        <v>1994</v>
      </c>
      <c r="H103" s="41">
        <f t="shared" si="7"/>
        <v>1995</v>
      </c>
      <c r="I103" s="41">
        <f t="shared" si="7"/>
        <v>1996</v>
      </c>
      <c r="J103" s="41">
        <f t="shared" si="7"/>
        <v>1997</v>
      </c>
      <c r="K103" s="41">
        <f t="shared" si="7"/>
        <v>1998</v>
      </c>
      <c r="L103" s="41">
        <f t="shared" si="7"/>
        <v>1999</v>
      </c>
      <c r="M103" s="41">
        <f t="shared" si="7"/>
        <v>2000</v>
      </c>
      <c r="N103" s="41">
        <f t="shared" si="7"/>
        <v>2001</v>
      </c>
      <c r="O103" s="41">
        <f t="shared" si="7"/>
        <v>2002</v>
      </c>
      <c r="P103" s="41">
        <f t="shared" si="7"/>
        <v>2003</v>
      </c>
      <c r="Q103" s="41">
        <f t="shared" si="7"/>
        <v>2004</v>
      </c>
      <c r="R103" s="41">
        <f t="shared" si="7"/>
        <v>2005</v>
      </c>
      <c r="S103" s="41">
        <f t="shared" si="7"/>
        <v>2006</v>
      </c>
      <c r="T103" s="41">
        <f t="shared" si="7"/>
        <v>2007</v>
      </c>
      <c r="U103" s="41">
        <f t="shared" si="7"/>
        <v>2008</v>
      </c>
      <c r="V103" s="41">
        <f t="shared" si="7"/>
        <v>2009</v>
      </c>
      <c r="W103" s="41">
        <f t="shared" si="7"/>
        <v>2010</v>
      </c>
      <c r="X103" s="41">
        <f t="shared" si="7"/>
        <v>2011</v>
      </c>
      <c r="Y103" s="41">
        <f t="shared" si="7"/>
        <v>2012</v>
      </c>
      <c r="Z103" s="41">
        <f t="shared" si="7"/>
        <v>2013</v>
      </c>
      <c r="AA103" s="41">
        <f t="shared" ref="AA103:AF103" si="8">AA6</f>
        <v>2014</v>
      </c>
      <c r="AB103" s="41">
        <f t="shared" ref="AB103:AE103" si="9">AB6</f>
        <v>2015</v>
      </c>
      <c r="AC103" s="41">
        <f t="shared" si="9"/>
        <v>2016</v>
      </c>
      <c r="AD103" s="41">
        <f t="shared" si="9"/>
        <v>2017</v>
      </c>
      <c r="AE103" s="41">
        <f t="shared" si="9"/>
        <v>2018</v>
      </c>
      <c r="AF103" s="41">
        <f t="shared" si="8"/>
        <v>2019</v>
      </c>
      <c r="AG103" s="41">
        <f t="shared" ref="AG103" si="10">AG6</f>
        <v>2020</v>
      </c>
    </row>
    <row r="104" spans="2:33" x14ac:dyDescent="0.25">
      <c r="B104" s="44" t="s">
        <v>5</v>
      </c>
      <c r="C104" s="85">
        <v>100</v>
      </c>
      <c r="D104" s="85">
        <v>100</v>
      </c>
      <c r="E104" s="85">
        <v>100</v>
      </c>
      <c r="F104" s="85">
        <v>100</v>
      </c>
      <c r="G104" s="85">
        <v>100</v>
      </c>
      <c r="H104" s="85">
        <v>100</v>
      </c>
      <c r="I104" s="85">
        <v>100</v>
      </c>
      <c r="J104" s="85">
        <v>100</v>
      </c>
      <c r="K104" s="85">
        <v>100</v>
      </c>
      <c r="L104" s="85">
        <v>100</v>
      </c>
      <c r="M104" s="85">
        <v>100</v>
      </c>
      <c r="N104" s="85">
        <v>100</v>
      </c>
      <c r="O104" s="85">
        <v>100</v>
      </c>
      <c r="P104" s="85">
        <v>100</v>
      </c>
      <c r="Q104" s="85">
        <v>100</v>
      </c>
      <c r="R104" s="85">
        <v>100</v>
      </c>
      <c r="S104" s="86">
        <v>100</v>
      </c>
      <c r="T104" s="87">
        <v>100</v>
      </c>
      <c r="U104" s="100">
        <v>100</v>
      </c>
      <c r="V104" s="99">
        <v>100</v>
      </c>
      <c r="W104" s="99">
        <v>100</v>
      </c>
      <c r="X104" s="99">
        <v>100</v>
      </c>
      <c r="Y104" s="99">
        <v>100</v>
      </c>
      <c r="Z104" s="99">
        <v>100</v>
      </c>
      <c r="AA104" s="99">
        <v>100</v>
      </c>
      <c r="AB104" s="99">
        <v>100</v>
      </c>
      <c r="AC104" s="99">
        <v>100</v>
      </c>
      <c r="AD104" s="99">
        <v>100</v>
      </c>
      <c r="AE104" s="99">
        <v>100</v>
      </c>
      <c r="AF104" s="99">
        <v>100</v>
      </c>
      <c r="AG104" s="99">
        <v>100</v>
      </c>
    </row>
    <row r="105" spans="2:33" x14ac:dyDescent="0.25">
      <c r="B105" s="50" t="s">
        <v>6</v>
      </c>
      <c r="C105" s="85">
        <v>79.096411924101346</v>
      </c>
      <c r="D105" s="85">
        <v>78.942094147402983</v>
      </c>
      <c r="E105" s="85">
        <v>79.134197652675127</v>
      </c>
      <c r="F105" s="85">
        <v>80.031674917834735</v>
      </c>
      <c r="G105" s="85">
        <v>80.698124715746914</v>
      </c>
      <c r="H105" s="85">
        <v>78.438124715746909</v>
      </c>
      <c r="I105" s="85">
        <v>78.483632895357815</v>
      </c>
      <c r="J105" s="85">
        <v>78.41382724599832</v>
      </c>
      <c r="K105" s="85">
        <v>78.41382724599832</v>
      </c>
      <c r="L105" s="85">
        <v>78.413827245998306</v>
      </c>
      <c r="M105" s="85">
        <v>79.181283605773274</v>
      </c>
      <c r="N105" s="85">
        <v>79.181283605773274</v>
      </c>
      <c r="O105" s="85">
        <v>79.181283605773274</v>
      </c>
      <c r="P105" s="85">
        <v>79.181283605773274</v>
      </c>
      <c r="Q105" s="85">
        <v>78.776748524806067</v>
      </c>
      <c r="R105" s="85">
        <v>78.776748524806052</v>
      </c>
      <c r="S105" s="86">
        <v>78.776748524806052</v>
      </c>
      <c r="T105" s="87">
        <v>78.776748524806052</v>
      </c>
      <c r="U105" s="88">
        <v>79.370739767977312</v>
      </c>
      <c r="V105" s="87">
        <v>79.410249465967453</v>
      </c>
      <c r="W105" s="87">
        <v>78.996489958344185</v>
      </c>
      <c r="X105" s="87">
        <v>77.031325158704462</v>
      </c>
      <c r="Y105" s="87">
        <v>76.982385453730984</v>
      </c>
      <c r="Z105" s="87">
        <v>76.97372747756971</v>
      </c>
      <c r="AA105" s="87">
        <v>77.279479547192039</v>
      </c>
      <c r="AB105" s="87">
        <v>77.942071262069589</v>
      </c>
      <c r="AC105" s="87">
        <v>78.706449662803607</v>
      </c>
      <c r="AD105" s="87">
        <v>79.085166005584398</v>
      </c>
      <c r="AE105" s="87">
        <v>79.022849308772791</v>
      </c>
      <c r="AF105" s="87">
        <v>79.203776793290629</v>
      </c>
      <c r="AG105" s="87">
        <v>79.755076030047306</v>
      </c>
    </row>
    <row r="106" spans="2:33" x14ac:dyDescent="0.25">
      <c r="B106" s="50" t="s">
        <v>7</v>
      </c>
      <c r="C106" s="85">
        <v>20.903588075898661</v>
      </c>
      <c r="D106" s="85">
        <v>21.05790585259702</v>
      </c>
      <c r="E106" s="85">
        <v>20.865802347324873</v>
      </c>
      <c r="F106" s="85">
        <v>19.968325082165268</v>
      </c>
      <c r="G106" s="85">
        <v>19.301875284253082</v>
      </c>
      <c r="H106" s="85">
        <v>21.56187528425308</v>
      </c>
      <c r="I106" s="85">
        <v>21.516367104642171</v>
      </c>
      <c r="J106" s="85">
        <v>21.586172754001694</v>
      </c>
      <c r="K106" s="85">
        <v>21.586172754001691</v>
      </c>
      <c r="L106" s="85">
        <v>21.586172754001691</v>
      </c>
      <c r="M106" s="85">
        <v>20.818716394226712</v>
      </c>
      <c r="N106" s="85">
        <v>20.818716394226715</v>
      </c>
      <c r="O106" s="85">
        <v>20.818716394226726</v>
      </c>
      <c r="P106" s="85">
        <v>20.818716394226726</v>
      </c>
      <c r="Q106" s="85">
        <v>21.223251475193944</v>
      </c>
      <c r="R106" s="85">
        <v>21.223251475193948</v>
      </c>
      <c r="S106" s="86">
        <v>21.223251475193948</v>
      </c>
      <c r="T106" s="87">
        <v>21.223251475193948</v>
      </c>
      <c r="U106" s="88">
        <v>20.629260232022691</v>
      </c>
      <c r="V106" s="87">
        <v>20.58975053403254</v>
      </c>
      <c r="W106" s="87">
        <v>21.003510041655804</v>
      </c>
      <c r="X106" s="87">
        <v>22.968674841295545</v>
      </c>
      <c r="Y106" s="87">
        <v>23.017614546269019</v>
      </c>
      <c r="Z106" s="87">
        <v>23.026272522430283</v>
      </c>
      <c r="AA106" s="87">
        <v>22.720520452807961</v>
      </c>
      <c r="AB106" s="87">
        <v>22.057928737930407</v>
      </c>
      <c r="AC106" s="87">
        <v>21.293550334354354</v>
      </c>
      <c r="AD106" s="87">
        <v>20.914833994415609</v>
      </c>
      <c r="AE106" s="87">
        <v>20.977150691227205</v>
      </c>
      <c r="AF106" s="87">
        <v>20.796223206709378</v>
      </c>
      <c r="AG106" s="87">
        <v>20.244923969952705</v>
      </c>
    </row>
    <row r="107" spans="2:33" x14ac:dyDescent="0.25">
      <c r="B107" s="51" t="s">
        <v>8</v>
      </c>
      <c r="C107" s="90">
        <v>4.6643868316213615</v>
      </c>
      <c r="D107" s="90">
        <v>4.7329807556157917</v>
      </c>
      <c r="E107" s="90">
        <v>4.4500000000000011</v>
      </c>
      <c r="F107" s="90">
        <v>3.4625227348404</v>
      </c>
      <c r="G107" s="90">
        <v>2.7299999999999995</v>
      </c>
      <c r="H107" s="90">
        <v>4.9000000000000004</v>
      </c>
      <c r="I107" s="90">
        <v>4.9405211605389718</v>
      </c>
      <c r="J107" s="90">
        <v>4.96</v>
      </c>
      <c r="K107" s="90">
        <v>4.96</v>
      </c>
      <c r="L107" s="90">
        <v>4.9599999999999991</v>
      </c>
      <c r="M107" s="90">
        <v>4.6083627008573806</v>
      </c>
      <c r="N107" s="90">
        <v>4.6083627008573806</v>
      </c>
      <c r="O107" s="90">
        <v>4.6083627008573806</v>
      </c>
      <c r="P107" s="90">
        <v>4.6083627008573806</v>
      </c>
      <c r="Q107" s="90">
        <v>4.7307489987926035</v>
      </c>
      <c r="R107" s="90">
        <v>4.7307489987926044</v>
      </c>
      <c r="S107" s="91">
        <v>4.7307489987926044</v>
      </c>
      <c r="T107" s="89">
        <v>4.7307489987926044</v>
      </c>
      <c r="U107" s="92">
        <v>4.5884378699325605</v>
      </c>
      <c r="V107" s="89">
        <v>4.4383319085935753</v>
      </c>
      <c r="W107" s="89">
        <v>4.232212022965518</v>
      </c>
      <c r="X107" s="89">
        <v>4.2900321801900478</v>
      </c>
      <c r="Y107" s="89">
        <v>4.3219340045043904</v>
      </c>
      <c r="Z107" s="89">
        <v>4.4027331215685477</v>
      </c>
      <c r="AA107" s="89">
        <v>4.4233480999109283</v>
      </c>
      <c r="AB107" s="89">
        <v>4.4271774619807482</v>
      </c>
      <c r="AC107" s="89">
        <v>4.4210825334390904</v>
      </c>
      <c r="AD107" s="89">
        <v>3.0934369153933767</v>
      </c>
      <c r="AE107" s="89">
        <v>3.0859486674537107</v>
      </c>
      <c r="AF107" s="89">
        <v>3.1119705539777822</v>
      </c>
      <c r="AG107" s="89">
        <v>4.4390400510553878</v>
      </c>
    </row>
    <row r="108" spans="2:33" x14ac:dyDescent="0.25">
      <c r="B108" s="57" t="s">
        <v>9</v>
      </c>
      <c r="C108" s="93">
        <v>11.09292417185789</v>
      </c>
      <c r="D108" s="93">
        <v>11.199122749656354</v>
      </c>
      <c r="E108" s="93">
        <v>11.310000000000002</v>
      </c>
      <c r="F108" s="93">
        <v>11.42</v>
      </c>
      <c r="G108" s="93">
        <v>11.53</v>
      </c>
      <c r="H108" s="93">
        <v>11.64</v>
      </c>
      <c r="I108" s="93">
        <v>11.749673190101504</v>
      </c>
      <c r="J108" s="93">
        <v>11.800000000000004</v>
      </c>
      <c r="K108" s="93">
        <v>11.8</v>
      </c>
      <c r="L108" s="93">
        <v>11.8</v>
      </c>
      <c r="M108" s="93">
        <v>11.667063921067493</v>
      </c>
      <c r="N108" s="93">
        <v>11.667063921067493</v>
      </c>
      <c r="O108" s="93">
        <v>11.667063921067493</v>
      </c>
      <c r="P108" s="93">
        <v>11.667063921067493</v>
      </c>
      <c r="Q108" s="93">
        <v>11.983226664446383</v>
      </c>
      <c r="R108" s="93">
        <v>11.983226664446383</v>
      </c>
      <c r="S108" s="94">
        <v>11.983226664446383</v>
      </c>
      <c r="T108" s="95">
        <v>11.983226664446384</v>
      </c>
      <c r="U108" s="96">
        <v>11.265397358950723</v>
      </c>
      <c r="V108" s="95">
        <v>11.598100883579555</v>
      </c>
      <c r="W108" s="95">
        <v>11.580112404012043</v>
      </c>
      <c r="X108" s="95">
        <v>13.566359454230465</v>
      </c>
      <c r="Y108" s="95">
        <v>13.251721871819683</v>
      </c>
      <c r="Z108" s="95">
        <v>13.358890248043826</v>
      </c>
      <c r="AA108" s="95">
        <v>13.325859013333186</v>
      </c>
      <c r="AB108" s="95">
        <v>12.951454471808402</v>
      </c>
      <c r="AC108" s="95">
        <v>12.537849347192994</v>
      </c>
      <c r="AD108" s="95">
        <v>12.668843267811225</v>
      </c>
      <c r="AE108" s="95">
        <v>12.536383575885827</v>
      </c>
      <c r="AF108" s="95">
        <v>12.29640966562549</v>
      </c>
      <c r="AG108" s="95">
        <v>11.601054999335785</v>
      </c>
    </row>
    <row r="109" spans="2:33" x14ac:dyDescent="0.25">
      <c r="B109" s="57" t="s">
        <v>10</v>
      </c>
      <c r="C109" s="93">
        <v>0.35047472509453692</v>
      </c>
      <c r="D109" s="93">
        <v>0.33</v>
      </c>
      <c r="E109" s="93">
        <v>0.31</v>
      </c>
      <c r="F109" s="93">
        <v>0.28999999999999998</v>
      </c>
      <c r="G109" s="93">
        <v>0.26</v>
      </c>
      <c r="H109" s="93">
        <v>0.24</v>
      </c>
      <c r="I109" s="93">
        <v>0.21478797106970449</v>
      </c>
      <c r="J109" s="93">
        <v>0.21478797106970451</v>
      </c>
      <c r="K109" s="93">
        <v>0.21478797106970457</v>
      </c>
      <c r="L109" s="93">
        <v>0.21478797106970457</v>
      </c>
      <c r="M109" s="93">
        <v>0.19604257845137249</v>
      </c>
      <c r="N109" s="93">
        <v>0.19604257845137252</v>
      </c>
      <c r="O109" s="93">
        <v>0.19604257845137252</v>
      </c>
      <c r="P109" s="93">
        <v>0.19604257845137257</v>
      </c>
      <c r="Q109" s="93">
        <v>0.25570940013761168</v>
      </c>
      <c r="R109" s="93">
        <v>0.25570940013761173</v>
      </c>
      <c r="S109" s="94">
        <v>0.25570940013761173</v>
      </c>
      <c r="T109" s="95">
        <v>0.25570940013761173</v>
      </c>
      <c r="U109" s="96">
        <v>0.33332987840372313</v>
      </c>
      <c r="V109" s="95">
        <v>0.31634827765234447</v>
      </c>
      <c r="W109" s="95">
        <v>0.30812967937468055</v>
      </c>
      <c r="X109" s="95">
        <v>0.30265573697466519</v>
      </c>
      <c r="Y109" s="95">
        <v>0.29124267789908281</v>
      </c>
      <c r="Z109" s="95">
        <v>0.30657167991885426</v>
      </c>
      <c r="AA109" s="95">
        <v>0.27242678282626165</v>
      </c>
      <c r="AB109" s="95">
        <v>0.28250553990146904</v>
      </c>
      <c r="AC109" s="95">
        <v>0.24794195297800908</v>
      </c>
      <c r="AD109" s="95">
        <v>0.28032982947608664</v>
      </c>
      <c r="AE109" s="95">
        <v>0.27284369145364029</v>
      </c>
      <c r="AF109" s="95">
        <v>0.26959005183259666</v>
      </c>
      <c r="AG109" s="95">
        <v>0.26693938986340482</v>
      </c>
    </row>
    <row r="110" spans="2:33" x14ac:dyDescent="0.25">
      <c r="B110" s="57" t="s">
        <v>11</v>
      </c>
      <c r="C110" s="93">
        <v>2.5321614395057703</v>
      </c>
      <c r="D110" s="93">
        <v>2.5321614395057699</v>
      </c>
      <c r="E110" s="93">
        <v>2.5321614395057699</v>
      </c>
      <c r="F110" s="93">
        <v>2.5321614395057699</v>
      </c>
      <c r="G110" s="93">
        <v>2.5321614395057699</v>
      </c>
      <c r="H110" s="93">
        <v>2.5321614395057699</v>
      </c>
      <c r="I110" s="93">
        <v>2.5634906976899465</v>
      </c>
      <c r="J110" s="93">
        <v>2.5634906976899465</v>
      </c>
      <c r="K110" s="93">
        <v>2.5634906976899465</v>
      </c>
      <c r="L110" s="93">
        <v>2.5634906976899465</v>
      </c>
      <c r="M110" s="93">
        <v>2.8473444161724806</v>
      </c>
      <c r="N110" s="93">
        <v>2.8473444161724806</v>
      </c>
      <c r="O110" s="93">
        <v>2.8473444161724806</v>
      </c>
      <c r="P110" s="93">
        <v>2.8473444161724806</v>
      </c>
      <c r="Q110" s="93">
        <v>2.6856535080855912</v>
      </c>
      <c r="R110" s="93">
        <v>2.6856535080855912</v>
      </c>
      <c r="S110" s="94">
        <v>2.6856535080855917</v>
      </c>
      <c r="T110" s="95">
        <v>2.6856535080855921</v>
      </c>
      <c r="U110" s="96">
        <v>2.8649089144267226</v>
      </c>
      <c r="V110" s="95">
        <v>2.9032782657052438</v>
      </c>
      <c r="W110" s="95">
        <v>3.1901934019676879</v>
      </c>
      <c r="X110" s="95">
        <v>3.1455575282150607</v>
      </c>
      <c r="Y110" s="95">
        <v>3.020508574829607</v>
      </c>
      <c r="Z110" s="95">
        <v>2.8691327295152802</v>
      </c>
      <c r="AA110" s="95">
        <v>2.7857317842104079</v>
      </c>
      <c r="AB110" s="95">
        <v>2.6563647247428843</v>
      </c>
      <c r="AC110" s="95">
        <v>2.5191568335279246</v>
      </c>
      <c r="AD110" s="95">
        <v>3.1307818924574473</v>
      </c>
      <c r="AE110" s="95">
        <v>3.2246140433101429</v>
      </c>
      <c r="AF110" s="95">
        <v>3.2594656979867276</v>
      </c>
      <c r="AG110" s="95">
        <v>2.7276918177934197</v>
      </c>
    </row>
    <row r="111" spans="2:33" x14ac:dyDescent="0.25">
      <c r="B111" s="57" t="s">
        <v>12</v>
      </c>
      <c r="C111" s="93">
        <v>0.20569570569290768</v>
      </c>
      <c r="D111" s="93">
        <v>0.20569570569290768</v>
      </c>
      <c r="E111" s="93">
        <v>0.20569570569290771</v>
      </c>
      <c r="F111" s="93">
        <v>0.20569570569290771</v>
      </c>
      <c r="G111" s="93">
        <v>0.2</v>
      </c>
      <c r="H111" s="93">
        <v>0.2</v>
      </c>
      <c r="I111" s="93">
        <v>0.19958595269922094</v>
      </c>
      <c r="J111" s="93">
        <v>0.199585952699221</v>
      </c>
      <c r="K111" s="93">
        <v>0.199585952699221</v>
      </c>
      <c r="L111" s="93">
        <v>0.199585952699221</v>
      </c>
      <c r="M111" s="93">
        <v>0.13551768330967934</v>
      </c>
      <c r="N111" s="93">
        <v>0.13551768330967934</v>
      </c>
      <c r="O111" s="93">
        <v>0.13551768330967934</v>
      </c>
      <c r="P111" s="93">
        <v>0.13551768330967934</v>
      </c>
      <c r="Q111" s="93">
        <v>0.22520566020548571</v>
      </c>
      <c r="R111" s="93">
        <v>0.22520566020548571</v>
      </c>
      <c r="S111" s="94">
        <v>0.22520566020548571</v>
      </c>
      <c r="T111" s="95">
        <v>0.22520566020548571</v>
      </c>
      <c r="U111" s="96">
        <v>0.32075515565053109</v>
      </c>
      <c r="V111" s="95">
        <v>0.39429009090205186</v>
      </c>
      <c r="W111" s="95">
        <v>0.47467531630616844</v>
      </c>
      <c r="X111" s="95">
        <v>0.39113901549572405</v>
      </c>
      <c r="Y111" s="95">
        <v>0.40250204638201748</v>
      </c>
      <c r="Z111" s="95">
        <v>0.38949188305690563</v>
      </c>
      <c r="AA111" s="95">
        <v>0.40731888087340773</v>
      </c>
      <c r="AB111" s="95">
        <v>0.34721622102138411</v>
      </c>
      <c r="AC111" s="95">
        <v>0.33034626253774108</v>
      </c>
      <c r="AD111" s="95">
        <v>0.42268118739297311</v>
      </c>
      <c r="AE111" s="95">
        <v>0.42969698603494144</v>
      </c>
      <c r="AF111" s="95">
        <v>0.43134819596772134</v>
      </c>
      <c r="AG111" s="95">
        <v>0.35455216623759361</v>
      </c>
    </row>
    <row r="112" spans="2:33" x14ac:dyDescent="0.25">
      <c r="B112" s="57" t="s">
        <v>13</v>
      </c>
      <c r="C112" s="93">
        <v>2.471483025315116E-2</v>
      </c>
      <c r="D112" s="93">
        <v>2.4714830253151167E-2</v>
      </c>
      <c r="E112" s="93">
        <v>2.471483025315116E-2</v>
      </c>
      <c r="F112" s="93">
        <v>2.471483025315116E-2</v>
      </c>
      <c r="G112" s="93">
        <v>2.471483025315116E-2</v>
      </c>
      <c r="H112" s="93">
        <v>2.4714830253151167E-2</v>
      </c>
      <c r="I112" s="93">
        <v>1.6367632063612379E-2</v>
      </c>
      <c r="J112" s="93">
        <v>1.6367632063612383E-2</v>
      </c>
      <c r="K112" s="93">
        <v>1.6367632063612379E-2</v>
      </c>
      <c r="L112" s="93">
        <v>1.6367632063612376E-2</v>
      </c>
      <c r="M112" s="93">
        <v>6.9738617619774564E-3</v>
      </c>
      <c r="N112" s="93">
        <v>6.9738617619774564E-3</v>
      </c>
      <c r="O112" s="93">
        <v>6.9738617619774582E-3</v>
      </c>
      <c r="P112" s="93">
        <v>6.9738617619774582E-3</v>
      </c>
      <c r="Q112" s="93">
        <v>7.7989117881376432E-3</v>
      </c>
      <c r="R112" s="93">
        <v>7.7989117881376441E-3</v>
      </c>
      <c r="S112" s="94">
        <v>7.7989117881376441E-3</v>
      </c>
      <c r="T112" s="95">
        <v>7.7989117881376458E-3</v>
      </c>
      <c r="U112" s="96">
        <v>9.1445852604917933E-3</v>
      </c>
      <c r="V112" s="95">
        <v>1.0560481704594747E-2</v>
      </c>
      <c r="W112" s="95">
        <v>8.4015847001061173E-3</v>
      </c>
      <c r="X112" s="95">
        <v>1.0785860365229372E-2</v>
      </c>
      <c r="Y112" s="95">
        <v>3.2852995923696379E-3</v>
      </c>
      <c r="Z112" s="95">
        <v>2.9919900546998305E-3</v>
      </c>
      <c r="AA112" s="95">
        <v>3.6939104358713884E-3</v>
      </c>
      <c r="AB112" s="95">
        <v>3.8864669125473895E-3</v>
      </c>
      <c r="AC112" s="95">
        <v>2.1156039939925863E-3</v>
      </c>
      <c r="AD112" s="95">
        <v>2.9962328984625792E-3</v>
      </c>
      <c r="AE112" s="95">
        <v>3.0473477745694365E-3</v>
      </c>
      <c r="AF112" s="95">
        <v>3.2745109409396296E-3</v>
      </c>
      <c r="AG112" s="95">
        <v>2.959042132006531E-3</v>
      </c>
    </row>
    <row r="113" spans="2:33" x14ac:dyDescent="0.25">
      <c r="B113" s="57" t="s">
        <v>14</v>
      </c>
      <c r="C113" s="93">
        <v>1.6617572554461439</v>
      </c>
      <c r="D113" s="93">
        <v>1.6617572554461435</v>
      </c>
      <c r="E113" s="93">
        <v>1.6617572554461439</v>
      </c>
      <c r="F113" s="93">
        <v>1.6617572554461439</v>
      </c>
      <c r="G113" s="93">
        <v>1.6617572554461442</v>
      </c>
      <c r="H113" s="93">
        <v>1.6617572554461439</v>
      </c>
      <c r="I113" s="93">
        <v>1.4689861577818553</v>
      </c>
      <c r="J113" s="93">
        <v>1.4689861577818553</v>
      </c>
      <c r="K113" s="93">
        <v>1.4689861577818553</v>
      </c>
      <c r="L113" s="93">
        <v>1.468986157781855</v>
      </c>
      <c r="M113" s="93">
        <v>1.055919019264816</v>
      </c>
      <c r="N113" s="93">
        <v>1.0559190192648162</v>
      </c>
      <c r="O113" s="93">
        <v>1.0559190192648162</v>
      </c>
      <c r="P113" s="93">
        <v>1.0559190192648162</v>
      </c>
      <c r="Q113" s="93">
        <v>1.0515300368437406</v>
      </c>
      <c r="R113" s="93">
        <v>1.0515300368437406</v>
      </c>
      <c r="S113" s="94">
        <v>1.0515300368437408</v>
      </c>
      <c r="T113" s="95">
        <v>1.0515300368437408</v>
      </c>
      <c r="U113" s="96">
        <v>0.88039959398216894</v>
      </c>
      <c r="V113" s="95">
        <v>0.63776174681813913</v>
      </c>
      <c r="W113" s="95">
        <v>0.84776395768001023</v>
      </c>
      <c r="X113" s="95">
        <v>0.88492708372325313</v>
      </c>
      <c r="Y113" s="95">
        <v>1.3784437628459716</v>
      </c>
      <c r="Z113" s="95">
        <v>1.3210138994040528</v>
      </c>
      <c r="AA113" s="95">
        <v>1.1392177377053483</v>
      </c>
      <c r="AB113" s="95">
        <v>1.0187795756210054</v>
      </c>
      <c r="AC113" s="95">
        <v>0.90150013543692387</v>
      </c>
      <c r="AD113" s="95">
        <v>0.97780698204499061</v>
      </c>
      <c r="AE113" s="95">
        <v>1.0942823549456957</v>
      </c>
      <c r="AF113" s="95">
        <v>1.0770707836278874</v>
      </c>
      <c r="AG113" s="95">
        <v>0.61452766454132179</v>
      </c>
    </row>
    <row r="114" spans="2:33" x14ac:dyDescent="0.25">
      <c r="B114" s="57" t="s">
        <v>15</v>
      </c>
      <c r="C114" s="93">
        <v>4.8231357378882379E-2</v>
      </c>
      <c r="D114" s="93">
        <v>4.8231357378882379E-2</v>
      </c>
      <c r="E114" s="93">
        <v>4.8231357378882393E-2</v>
      </c>
      <c r="F114" s="93">
        <v>4.8231357378882386E-2</v>
      </c>
      <c r="G114" s="93">
        <v>3.9999999999999994E-2</v>
      </c>
      <c r="H114" s="93">
        <v>0.04</v>
      </c>
      <c r="I114" s="93">
        <v>3.8431301317559098E-2</v>
      </c>
      <c r="J114" s="93">
        <v>3.8431301317559112E-2</v>
      </c>
      <c r="K114" s="93">
        <v>3.8431301317559105E-2</v>
      </c>
      <c r="L114" s="93">
        <v>3.8431301317559105E-2</v>
      </c>
      <c r="M114" s="93">
        <v>1.3464823629718575E-2</v>
      </c>
      <c r="N114" s="93">
        <v>1.3464823629718575E-2</v>
      </c>
      <c r="O114" s="93">
        <v>1.3464823629718577E-2</v>
      </c>
      <c r="P114" s="93">
        <v>1.3464823629718577E-2</v>
      </c>
      <c r="Q114" s="93">
        <v>1.7207880185261808E-2</v>
      </c>
      <c r="R114" s="93">
        <v>1.7207880185261808E-2</v>
      </c>
      <c r="S114" s="94">
        <v>1.7207880185261808E-2</v>
      </c>
      <c r="T114" s="95">
        <v>1.7207880185261808E-2</v>
      </c>
      <c r="U114" s="96">
        <v>1.0468554989018715E-4</v>
      </c>
      <c r="V114" s="95">
        <v>9.6416140396182398E-5</v>
      </c>
      <c r="W114" s="95">
        <v>0</v>
      </c>
      <c r="X114" s="95">
        <v>0</v>
      </c>
      <c r="Y114" s="95">
        <v>0</v>
      </c>
      <c r="Z114" s="95">
        <v>0</v>
      </c>
      <c r="AA114" s="95">
        <v>0</v>
      </c>
      <c r="AB114" s="95">
        <v>0</v>
      </c>
      <c r="AC114" s="95">
        <v>0</v>
      </c>
      <c r="AD114" s="95">
        <v>0</v>
      </c>
      <c r="AE114" s="95">
        <v>0</v>
      </c>
      <c r="AF114" s="95">
        <v>0</v>
      </c>
      <c r="AG114" s="95">
        <v>0</v>
      </c>
    </row>
    <row r="115" spans="2:33" x14ac:dyDescent="0.25">
      <c r="B115" s="57" t="s">
        <v>16</v>
      </c>
      <c r="C115" s="93">
        <v>9.9892659223661501E-2</v>
      </c>
      <c r="D115" s="93">
        <v>9.9892659223661529E-2</v>
      </c>
      <c r="E115" s="93">
        <v>9.9892659223661529E-2</v>
      </c>
      <c r="F115" s="93">
        <v>9.9892659223661501E-2</v>
      </c>
      <c r="G115" s="93">
        <v>9.9892659223661501E-2</v>
      </c>
      <c r="H115" s="93">
        <v>9.9892659223661529E-2</v>
      </c>
      <c r="I115" s="93">
        <v>0.10958449102525512</v>
      </c>
      <c r="J115" s="93">
        <v>0.10958449102525514</v>
      </c>
      <c r="K115" s="93">
        <v>0.10958449102525514</v>
      </c>
      <c r="L115" s="93">
        <v>0.10958449102525514</v>
      </c>
      <c r="M115" s="93">
        <v>0.10529770599974296</v>
      </c>
      <c r="N115" s="93">
        <v>0.10529770599974299</v>
      </c>
      <c r="O115" s="93">
        <v>0.105297705999743</v>
      </c>
      <c r="P115" s="93">
        <v>0.10529770599974299</v>
      </c>
      <c r="Q115" s="93">
        <v>6.9368125907156478E-2</v>
      </c>
      <c r="R115" s="93">
        <v>6.9368125907156492E-2</v>
      </c>
      <c r="S115" s="94">
        <v>6.9368125907156492E-2</v>
      </c>
      <c r="T115" s="95">
        <v>6.9368125907156505E-2</v>
      </c>
      <c r="U115" s="96">
        <v>7.9482180650575565E-2</v>
      </c>
      <c r="V115" s="95">
        <v>7.8412232433554899E-2</v>
      </c>
      <c r="W115" s="95">
        <v>0.10322088224859094</v>
      </c>
      <c r="X115" s="95">
        <v>0.11433249188140468</v>
      </c>
      <c r="Y115" s="95">
        <v>9.9097487610651902E-2</v>
      </c>
      <c r="Z115" s="95">
        <v>8.7655350070686408E-2</v>
      </c>
      <c r="AA115" s="95">
        <v>8.1896259743499122E-2</v>
      </c>
      <c r="AB115" s="95">
        <v>8.9189689055836713E-2</v>
      </c>
      <c r="AC115" s="95">
        <v>0.11232667670218613</v>
      </c>
      <c r="AD115" s="95">
        <v>0.13583754174781587</v>
      </c>
      <c r="AE115" s="95">
        <v>0.13103780191575198</v>
      </c>
      <c r="AF115" s="95">
        <v>0.12854592951194935</v>
      </c>
      <c r="AG115" s="95">
        <v>0.1067158220498534</v>
      </c>
    </row>
    <row r="116" spans="2:33" x14ac:dyDescent="0.25">
      <c r="B116" s="78" t="s">
        <v>73</v>
      </c>
      <c r="C116" s="93">
        <v>5.6654025274092308E-2</v>
      </c>
      <c r="D116" s="93">
        <v>5.6654025274092308E-2</v>
      </c>
      <c r="E116" s="93">
        <v>5.6654025274092315E-2</v>
      </c>
      <c r="F116" s="93">
        <v>5.6654025274092308E-2</v>
      </c>
      <c r="G116" s="93">
        <v>5.6654025274092308E-2</v>
      </c>
      <c r="H116" s="93">
        <v>5.6654025274092294E-2</v>
      </c>
      <c r="I116" s="93">
        <v>5.6715927902355252E-2</v>
      </c>
      <c r="J116" s="93">
        <v>5.6715927902355252E-2</v>
      </c>
      <c r="K116" s="93">
        <v>5.6715927902355252E-2</v>
      </c>
      <c r="L116" s="93">
        <v>5.6715927902355245E-2</v>
      </c>
      <c r="M116" s="93">
        <v>4.982671979561374E-2</v>
      </c>
      <c r="N116" s="93">
        <v>4.9826719795613754E-2</v>
      </c>
      <c r="O116" s="93">
        <v>4.9826719795613754E-2</v>
      </c>
      <c r="P116" s="93">
        <v>4.9826719795613754E-2</v>
      </c>
      <c r="Q116" s="93">
        <v>3.8809894966150477E-2</v>
      </c>
      <c r="R116" s="93">
        <v>3.8809894966150477E-2</v>
      </c>
      <c r="S116" s="94">
        <v>3.8809894966150477E-2</v>
      </c>
      <c r="T116" s="95">
        <v>3.8809894966150477E-2</v>
      </c>
      <c r="U116" s="96">
        <v>4.9331346738179981E-2</v>
      </c>
      <c r="V116" s="95">
        <v>4.6467692400415324E-2</v>
      </c>
      <c r="W116" s="95">
        <v>5.3193299061521579E-2</v>
      </c>
      <c r="X116" s="95">
        <v>6.2989024019522152E-2</v>
      </c>
      <c r="Y116" s="95">
        <v>6.3111997730707331E-2</v>
      </c>
      <c r="Z116" s="95">
        <v>6.1362917654439311E-2</v>
      </c>
      <c r="AA116" s="95">
        <v>6.509801605105929E-2</v>
      </c>
      <c r="AB116" s="95">
        <v>6.6456530945451855E-2</v>
      </c>
      <c r="AC116" s="95">
        <v>3.1468186611924666E-2</v>
      </c>
      <c r="AD116" s="95">
        <v>5.012439391417349E-2</v>
      </c>
      <c r="AE116" s="95">
        <v>5.3884763962033524E-2</v>
      </c>
      <c r="AF116" s="95">
        <v>5.0169876150977455E-2</v>
      </c>
      <c r="AG116" s="95">
        <v>4.1710106909860441E-2</v>
      </c>
    </row>
    <row r="117" spans="2:33" x14ac:dyDescent="0.25">
      <c r="B117" s="57" t="s">
        <v>77</v>
      </c>
      <c r="C117" s="93">
        <v>3.6421107829252876E-2</v>
      </c>
      <c r="D117" s="93">
        <v>3.6421107829252883E-2</v>
      </c>
      <c r="E117" s="93">
        <v>3.6421107829252876E-2</v>
      </c>
      <c r="F117" s="93">
        <v>3.6421107829252883E-2</v>
      </c>
      <c r="G117" s="93">
        <v>3.6421107829252883E-2</v>
      </c>
      <c r="H117" s="93">
        <v>3.6421107829252876E-2</v>
      </c>
      <c r="I117" s="93">
        <v>3.0543513682875303E-2</v>
      </c>
      <c r="J117" s="93">
        <v>3.054351368287531E-2</v>
      </c>
      <c r="K117" s="93">
        <v>3.054351368287531E-2</v>
      </c>
      <c r="L117" s="93">
        <v>3.0543513682875303E-2</v>
      </c>
      <c r="M117" s="93">
        <v>1.9492692899139873E-2</v>
      </c>
      <c r="N117" s="93">
        <v>1.9492692899139876E-2</v>
      </c>
      <c r="O117" s="93">
        <v>1.9492692899139876E-2</v>
      </c>
      <c r="P117" s="93">
        <v>1.9492692899139876E-2</v>
      </c>
      <c r="Q117" s="93">
        <v>1.8272651644423678E-2</v>
      </c>
      <c r="R117" s="93">
        <v>1.8272651644423682E-2</v>
      </c>
      <c r="S117" s="94">
        <v>1.8272651644423682E-2</v>
      </c>
      <c r="T117" s="95">
        <v>1.8272651644423685E-2</v>
      </c>
      <c r="U117" s="96">
        <v>3.1366109193347411E-2</v>
      </c>
      <c r="V117" s="95">
        <v>3.1776930345505258E-2</v>
      </c>
      <c r="W117" s="95">
        <v>3.6572550874217367E-2</v>
      </c>
      <c r="X117" s="95">
        <v>4.1210788558220537E-2</v>
      </c>
      <c r="Y117" s="95">
        <v>3.7716702516119617E-2</v>
      </c>
      <c r="Z117" s="95">
        <v>3.793317536293915E-2</v>
      </c>
      <c r="AA117" s="95">
        <v>4.0662025148033722E-2</v>
      </c>
      <c r="AB117" s="95">
        <v>3.860301283086242E-2</v>
      </c>
      <c r="AC117" s="95">
        <v>4.1597021389549481E-2</v>
      </c>
      <c r="AD117" s="95"/>
      <c r="AE117" s="95"/>
      <c r="AF117" s="95"/>
      <c r="AG117" s="95"/>
    </row>
    <row r="118" spans="2:33" x14ac:dyDescent="0.25">
      <c r="B118" s="61" t="s">
        <v>17</v>
      </c>
      <c r="C118" s="97">
        <v>0.13027396672101069</v>
      </c>
      <c r="D118" s="97">
        <v>0.13027396672101071</v>
      </c>
      <c r="E118" s="97">
        <v>0.13027396672101071</v>
      </c>
      <c r="F118" s="97">
        <v>0.13027396672101069</v>
      </c>
      <c r="G118" s="97">
        <v>0.13027396672101069</v>
      </c>
      <c r="H118" s="97">
        <v>0.13027396672101071</v>
      </c>
      <c r="I118" s="97">
        <v>0.12767910876930672</v>
      </c>
      <c r="J118" s="97">
        <v>0.12767910876930677</v>
      </c>
      <c r="K118" s="97">
        <v>0.12767910876930674</v>
      </c>
      <c r="L118" s="97">
        <v>0.12767910876930672</v>
      </c>
      <c r="M118" s="97">
        <v>0.11341027101730972</v>
      </c>
      <c r="N118" s="97">
        <v>0.11341027101730972</v>
      </c>
      <c r="O118" s="97">
        <v>0.11341027101730972</v>
      </c>
      <c r="P118" s="97">
        <v>0.11341027101730973</v>
      </c>
      <c r="Q118" s="97">
        <v>0.13971974219139918</v>
      </c>
      <c r="R118" s="97">
        <v>0.13971974219139921</v>
      </c>
      <c r="S118" s="98">
        <v>0.13971974219139921</v>
      </c>
      <c r="T118" s="99">
        <v>0.13971974219139921</v>
      </c>
      <c r="U118" s="100">
        <v>0.20660255108952258</v>
      </c>
      <c r="V118" s="99">
        <v>0.1343256035638789</v>
      </c>
      <c r="W118" s="99">
        <v>0.16903494524925533</v>
      </c>
      <c r="X118" s="99">
        <v>0.15868567489720689</v>
      </c>
      <c r="Y118" s="99">
        <v>0.14805012323644642</v>
      </c>
      <c r="Z118" s="99">
        <v>0.18849552511912207</v>
      </c>
      <c r="AA118" s="99">
        <v>0.17526794256996084</v>
      </c>
      <c r="AB118" s="99">
        <v>0.17629504026872017</v>
      </c>
      <c r="AC118" s="99">
        <v>0.1481657805440128</v>
      </c>
      <c r="AD118" s="99">
        <v>0.1519957541569194</v>
      </c>
      <c r="AE118" s="99">
        <v>0.14541146128606602</v>
      </c>
      <c r="AF118" s="99">
        <v>0.16837794108730675</v>
      </c>
      <c r="AG118" s="99">
        <v>8.9732910034073299E-2</v>
      </c>
    </row>
    <row r="119" spans="2:33" x14ac:dyDescent="0.25">
      <c r="B119" s="50" t="s">
        <v>18</v>
      </c>
      <c r="C119" s="85">
        <v>30.928046343633209</v>
      </c>
      <c r="D119" s="85">
        <v>33.32723614719098</v>
      </c>
      <c r="E119" s="85">
        <v>33.621261912162673</v>
      </c>
      <c r="F119" s="85">
        <v>30.349080991250243</v>
      </c>
      <c r="G119" s="85">
        <v>30.348679316174433</v>
      </c>
      <c r="H119" s="85">
        <v>27.824026377324952</v>
      </c>
      <c r="I119" s="85">
        <v>27.118117166548387</v>
      </c>
      <c r="J119" s="85">
        <v>27.475888740453197</v>
      </c>
      <c r="K119" s="85">
        <v>26.950761845498157</v>
      </c>
      <c r="L119" s="85">
        <v>26.229074833700079</v>
      </c>
      <c r="M119" s="85">
        <v>26.06996713058231</v>
      </c>
      <c r="N119" s="85">
        <v>24.851423359537812</v>
      </c>
      <c r="O119" s="85">
        <v>25.022801511773729</v>
      </c>
      <c r="P119" s="85">
        <v>24.904730684519073</v>
      </c>
      <c r="Q119" s="85">
        <v>24.597737855274371</v>
      </c>
      <c r="R119" s="85">
        <v>25.273278778454667</v>
      </c>
      <c r="S119" s="86">
        <v>22.995744785586982</v>
      </c>
      <c r="T119" s="87">
        <v>22.988744785586963</v>
      </c>
      <c r="U119" s="88">
        <v>23.274486069086148</v>
      </c>
      <c r="V119" s="87">
        <v>23.072767941859485</v>
      </c>
      <c r="W119" s="87">
        <v>22.467186714628742</v>
      </c>
      <c r="X119" s="87">
        <v>21.79775497894839</v>
      </c>
      <c r="Y119" s="87">
        <v>21.483759384377365</v>
      </c>
      <c r="Z119" s="87">
        <v>21.338140968338486</v>
      </c>
      <c r="AA119" s="87">
        <v>22.215204374275999</v>
      </c>
      <c r="AB119" s="87">
        <v>21.889708375627002</v>
      </c>
      <c r="AC119" s="87">
        <v>19.698748698943724</v>
      </c>
      <c r="AD119" s="87">
        <v>18.00908399577273</v>
      </c>
      <c r="AE119" s="87">
        <v>17.701937017085541</v>
      </c>
      <c r="AF119" s="87">
        <v>17.553031998495538</v>
      </c>
      <c r="AG119" s="87">
        <v>17.898570615469492</v>
      </c>
    </row>
    <row r="120" spans="2:33" x14ac:dyDescent="0.25">
      <c r="B120" s="51" t="s">
        <v>19</v>
      </c>
      <c r="C120" s="90">
        <v>6.6539231764411868</v>
      </c>
      <c r="D120" s="90">
        <v>6.65</v>
      </c>
      <c r="E120" s="90">
        <v>6.65</v>
      </c>
      <c r="F120" s="90">
        <v>6.65</v>
      </c>
      <c r="G120" s="90">
        <v>6.65</v>
      </c>
      <c r="H120" s="90">
        <v>6.8000000000000007</v>
      </c>
      <c r="I120" s="90">
        <v>6.7999604022610312</v>
      </c>
      <c r="J120" s="90">
        <v>6.8000000000000007</v>
      </c>
      <c r="K120" s="90">
        <v>6.8000000000000007</v>
      </c>
      <c r="L120" s="90">
        <v>6.7999999999999989</v>
      </c>
      <c r="M120" s="90">
        <v>6.7985784438270649</v>
      </c>
      <c r="N120" s="90">
        <v>6.7999999999999989</v>
      </c>
      <c r="O120" s="90">
        <v>6.7999999999999989</v>
      </c>
      <c r="P120" s="90">
        <v>6.8140000000000009</v>
      </c>
      <c r="Q120" s="90">
        <v>6.81371472264843</v>
      </c>
      <c r="R120" s="90">
        <v>6.8159999999999998</v>
      </c>
      <c r="S120" s="91">
        <v>4.008</v>
      </c>
      <c r="T120" s="89">
        <v>4.0010000000000003</v>
      </c>
      <c r="U120" s="92">
        <v>3.820999276816778</v>
      </c>
      <c r="V120" s="89">
        <v>3.2520497235045647</v>
      </c>
      <c r="W120" s="89">
        <v>2.2300000004593592</v>
      </c>
      <c r="X120" s="89">
        <v>2.1200000006356836</v>
      </c>
      <c r="Y120" s="89">
        <v>2.1199999989909366</v>
      </c>
      <c r="Z120" s="89">
        <v>2.0399999994060805</v>
      </c>
      <c r="AA120" s="89">
        <v>2.1400000022456194</v>
      </c>
      <c r="AB120" s="89">
        <v>2.0799999999681797</v>
      </c>
      <c r="AC120" s="89">
        <v>2.1200000007946356</v>
      </c>
      <c r="AD120" s="89">
        <v>1.0800000007816268</v>
      </c>
      <c r="AE120" s="89">
        <v>0.86000000188506454</v>
      </c>
      <c r="AF120" s="89">
        <v>0.77000000195563401</v>
      </c>
      <c r="AG120" s="89">
        <v>1.3400000014836868</v>
      </c>
    </row>
    <row r="121" spans="2:33" x14ac:dyDescent="0.25">
      <c r="B121" s="57" t="s">
        <v>20</v>
      </c>
      <c r="C121" s="93">
        <v>0.31147042873898229</v>
      </c>
      <c r="D121" s="93">
        <v>0.29064671789919799</v>
      </c>
      <c r="E121" s="93">
        <v>0.2353810701989788</v>
      </c>
      <c r="F121" s="93">
        <v>0.25957207684633143</v>
      </c>
      <c r="G121" s="93">
        <v>0.24</v>
      </c>
      <c r="H121" s="93">
        <v>0.21</v>
      </c>
      <c r="I121" s="93">
        <v>0.29824663441301669</v>
      </c>
      <c r="J121" s="93">
        <v>0.18299634231684511</v>
      </c>
      <c r="K121" s="93">
        <v>0.12887042997104509</v>
      </c>
      <c r="L121" s="93">
        <v>0.1015113281229261</v>
      </c>
      <c r="M121" s="93">
        <v>4.4060717464997262E-2</v>
      </c>
      <c r="N121" s="93">
        <v>4.4060717464997269E-2</v>
      </c>
      <c r="O121" s="93">
        <v>3.7999999999999999E-2</v>
      </c>
      <c r="P121" s="93">
        <v>3.7999999999999999E-2</v>
      </c>
      <c r="Q121" s="93">
        <v>7.4862502018856275E-2</v>
      </c>
      <c r="R121" s="93">
        <v>7.4862502018856275E-2</v>
      </c>
      <c r="S121" s="94">
        <v>7.4862502018856275E-2</v>
      </c>
      <c r="T121" s="95">
        <v>7.4862502018856289E-2</v>
      </c>
      <c r="U121" s="96">
        <v>9.61441907273166E-2</v>
      </c>
      <c r="V121" s="95">
        <v>0.10450245553990645</v>
      </c>
      <c r="W121" s="95">
        <v>0.15563781166154408</v>
      </c>
      <c r="X121" s="95">
        <v>0</v>
      </c>
      <c r="Y121" s="95">
        <v>0</v>
      </c>
      <c r="Z121" s="95">
        <v>0</v>
      </c>
      <c r="AA121" s="95">
        <v>0</v>
      </c>
      <c r="AB121" s="95">
        <v>0</v>
      </c>
      <c r="AC121" s="95">
        <v>0</v>
      </c>
      <c r="AD121" s="95">
        <v>0</v>
      </c>
      <c r="AE121" s="95">
        <v>0</v>
      </c>
      <c r="AF121" s="95">
        <v>0</v>
      </c>
      <c r="AG121" s="95">
        <v>0</v>
      </c>
    </row>
    <row r="122" spans="2:33" x14ac:dyDescent="0.25">
      <c r="B122" s="57" t="s">
        <v>21</v>
      </c>
      <c r="C122" s="93">
        <v>24.38304345204693</v>
      </c>
      <c r="D122" s="93">
        <v>26.88</v>
      </c>
      <c r="E122" s="93">
        <v>27.08</v>
      </c>
      <c r="F122" s="93">
        <v>23.71</v>
      </c>
      <c r="G122" s="93">
        <v>23.580000000000002</v>
      </c>
      <c r="H122" s="93">
        <v>20.84</v>
      </c>
      <c r="I122" s="93">
        <v>20.175363415422208</v>
      </c>
      <c r="J122" s="93">
        <v>20.625218560121755</v>
      </c>
      <c r="K122" s="93">
        <v>20.277513765886514</v>
      </c>
      <c r="L122" s="93">
        <v>19.531535062439705</v>
      </c>
      <c r="M122" s="93">
        <v>19.437625198026765</v>
      </c>
      <c r="N122" s="93">
        <v>18.285138223839954</v>
      </c>
      <c r="O122" s="93">
        <v>18.521965155620851</v>
      </c>
      <c r="P122" s="93">
        <v>18.328064598437503</v>
      </c>
      <c r="Q122" s="93">
        <v>17.979705944639285</v>
      </c>
      <c r="R122" s="93">
        <v>18.669428343526569</v>
      </c>
      <c r="S122" s="94">
        <v>19.211527088165941</v>
      </c>
      <c r="T122" s="95">
        <v>19.211527088165916</v>
      </c>
      <c r="U122" s="96">
        <v>19.92419218318982</v>
      </c>
      <c r="V122" s="95">
        <v>20.18482309017439</v>
      </c>
      <c r="W122" s="95">
        <v>20.655868999402969</v>
      </c>
      <c r="X122" s="95">
        <v>20.338571976947915</v>
      </c>
      <c r="Y122" s="95">
        <v>20.008258252123984</v>
      </c>
      <c r="Z122" s="95">
        <v>19.814631396458626</v>
      </c>
      <c r="AA122" s="95">
        <v>20.611961966440074</v>
      </c>
      <c r="AB122" s="95">
        <v>20.314745427466079</v>
      </c>
      <c r="AC122" s="95">
        <v>18.045826376193755</v>
      </c>
      <c r="AD122" s="95">
        <v>17.309613887235503</v>
      </c>
      <c r="AE122" s="95">
        <v>17.145919907926771</v>
      </c>
      <c r="AF122" s="95">
        <v>17.163871614027862</v>
      </c>
      <c r="AG122" s="95">
        <v>16.858383312209792</v>
      </c>
    </row>
    <row r="123" spans="2:33" x14ac:dyDescent="0.25">
      <c r="B123" s="57" t="s">
        <v>22</v>
      </c>
      <c r="C123" s="93">
        <v>0.54274178128376993</v>
      </c>
      <c r="D123" s="93">
        <v>0.4048342946020323</v>
      </c>
      <c r="E123" s="93">
        <v>0.36889351807278725</v>
      </c>
      <c r="F123" s="93">
        <v>0.39086784150394033</v>
      </c>
      <c r="G123" s="93">
        <v>0.47499999999999992</v>
      </c>
      <c r="H123" s="93">
        <v>0.53200000000000003</v>
      </c>
      <c r="I123" s="93">
        <v>0.36929289640952367</v>
      </c>
      <c r="J123" s="93">
        <v>0.38768603846917621</v>
      </c>
      <c r="K123" s="93">
        <v>0.30972794394628878</v>
      </c>
      <c r="L123" s="93">
        <v>0.34066491149044059</v>
      </c>
      <c r="M123" s="93">
        <v>0.38761508117028476</v>
      </c>
      <c r="N123" s="93">
        <v>0.32332250874411211</v>
      </c>
      <c r="O123" s="93">
        <v>0.30416873943706058</v>
      </c>
      <c r="P123" s="93">
        <v>0.35499846936574803</v>
      </c>
      <c r="Q123" s="93">
        <v>0.43185525658221069</v>
      </c>
      <c r="R123" s="93">
        <v>0.40205253155662185</v>
      </c>
      <c r="S123" s="94">
        <v>0.41641979404957224</v>
      </c>
      <c r="T123" s="95">
        <v>0.4164197940495728</v>
      </c>
      <c r="U123" s="96">
        <v>0.3635490325341359</v>
      </c>
      <c r="V123" s="95">
        <v>0.40287466233430835</v>
      </c>
      <c r="W123" s="95">
        <v>0.48129506961926372</v>
      </c>
      <c r="X123" s="95">
        <v>0.47327215268613093</v>
      </c>
      <c r="Y123" s="95">
        <v>0.45905757451193158</v>
      </c>
      <c r="Z123" s="95">
        <v>0.57278543027510564</v>
      </c>
      <c r="AA123" s="95">
        <v>0.52759980641305126</v>
      </c>
      <c r="AB123" s="95">
        <v>0.54996558574371202</v>
      </c>
      <c r="AC123" s="95">
        <v>0.50331185170238535</v>
      </c>
      <c r="AD123" s="95">
        <v>0.53437551513410309</v>
      </c>
      <c r="AE123" s="95">
        <v>0.60338348247304829</v>
      </c>
      <c r="AF123" s="95">
        <v>0.53864091243194745</v>
      </c>
      <c r="AG123" s="95">
        <v>0.56265258939543461</v>
      </c>
    </row>
    <row r="124" spans="2:33" x14ac:dyDescent="0.25">
      <c r="B124" s="57" t="s">
        <v>23</v>
      </c>
      <c r="C124" s="93">
        <v>1.6026689952411403E-2</v>
      </c>
      <c r="D124" s="93">
        <v>2.4270692937119313E-2</v>
      </c>
      <c r="E124" s="93">
        <v>0.14198275261010646</v>
      </c>
      <c r="F124" s="93">
        <v>0.14897191857865791</v>
      </c>
      <c r="G124" s="93">
        <v>0.1236793161744327</v>
      </c>
      <c r="H124" s="93">
        <v>0.10202637732494979</v>
      </c>
      <c r="I124" s="93">
        <v>8.6442120297899119E-2</v>
      </c>
      <c r="J124" s="93">
        <v>8.7377824410850111E-2</v>
      </c>
      <c r="K124" s="93">
        <v>8.8039730559745732E-2</v>
      </c>
      <c r="L124" s="93">
        <v>8.3753556512434879E-2</v>
      </c>
      <c r="M124" s="93">
        <v>0.10960715068939135</v>
      </c>
      <c r="N124" s="93">
        <v>0.125574124383107</v>
      </c>
      <c r="O124" s="93">
        <v>0.11533983161017562</v>
      </c>
      <c r="P124" s="93">
        <v>0.11533983161017562</v>
      </c>
      <c r="Q124" s="93">
        <v>0</v>
      </c>
      <c r="R124" s="93">
        <v>0</v>
      </c>
      <c r="S124" s="94">
        <v>0</v>
      </c>
      <c r="T124" s="95">
        <v>0</v>
      </c>
      <c r="U124" s="96">
        <v>0</v>
      </c>
      <c r="V124" s="95">
        <v>0</v>
      </c>
      <c r="W124" s="95">
        <v>0</v>
      </c>
      <c r="X124" s="95">
        <v>0</v>
      </c>
      <c r="Y124" s="95">
        <v>0</v>
      </c>
      <c r="Z124" s="95">
        <v>0</v>
      </c>
      <c r="AA124" s="95">
        <v>0</v>
      </c>
      <c r="AB124" s="95">
        <v>0</v>
      </c>
      <c r="AC124" s="95">
        <v>0</v>
      </c>
      <c r="AD124" s="95">
        <v>0</v>
      </c>
      <c r="AE124" s="95">
        <v>0</v>
      </c>
      <c r="AF124" s="95">
        <v>0</v>
      </c>
      <c r="AG124" s="95">
        <v>0</v>
      </c>
    </row>
    <row r="125" spans="2:33" x14ac:dyDescent="0.25">
      <c r="B125" s="57" t="s">
        <v>24</v>
      </c>
      <c r="C125" s="93">
        <v>0.11750280409730707</v>
      </c>
      <c r="D125" s="93">
        <v>0.11748444175263054</v>
      </c>
      <c r="E125" s="93">
        <v>0.12500457128079404</v>
      </c>
      <c r="F125" s="93">
        <v>0.10966915432130664</v>
      </c>
      <c r="G125" s="93">
        <v>0.13999999999999999</v>
      </c>
      <c r="H125" s="93">
        <v>0.14000000000000004</v>
      </c>
      <c r="I125" s="93">
        <v>0.10620172261014239</v>
      </c>
      <c r="J125" s="93">
        <v>0.11000000000000011</v>
      </c>
      <c r="K125" s="93">
        <v>6.4000000000000015E-2</v>
      </c>
      <c r="L125" s="93">
        <v>8.9000000000000065E-2</v>
      </c>
      <c r="M125" s="93">
        <v>9.9152754298158424E-2</v>
      </c>
      <c r="N125" s="93">
        <v>7.999999999999996E-2</v>
      </c>
      <c r="O125" s="93">
        <v>4.9999999999999968E-2</v>
      </c>
      <c r="P125" s="93">
        <v>6.1000000000000006E-2</v>
      </c>
      <c r="Q125" s="93">
        <v>4.5664028032969636E-2</v>
      </c>
      <c r="R125" s="93">
        <v>5.899999999999999E-2</v>
      </c>
      <c r="S125" s="94">
        <v>3.2999999999999995E-2</v>
      </c>
      <c r="T125" s="95">
        <v>3.3000000000000029E-2</v>
      </c>
      <c r="U125" s="96">
        <v>1.4001074067422428E-2</v>
      </c>
      <c r="V125" s="95">
        <v>3.8999999617593616E-2</v>
      </c>
      <c r="W125" s="95">
        <v>4.500000166343647E-2</v>
      </c>
      <c r="X125" s="95">
        <v>3.4000001752850055E-2</v>
      </c>
      <c r="Y125" s="95">
        <v>3.0000001703806043E-2</v>
      </c>
      <c r="Z125" s="95">
        <v>3.2000000397649442E-2</v>
      </c>
      <c r="AA125" s="95">
        <v>3.0000002520462546E-2</v>
      </c>
      <c r="AB125" s="95">
        <v>3.0000002062066499E-2</v>
      </c>
      <c r="AC125" s="95">
        <v>5.1000000748395682E-2</v>
      </c>
      <c r="AD125" s="95">
        <v>3.1000002106219934E-2</v>
      </c>
      <c r="AE125" s="95">
        <v>2.8999999572785779E-2</v>
      </c>
      <c r="AF125" s="95">
        <v>2.3000001557763664E-2</v>
      </c>
      <c r="AG125" s="95">
        <v>3.0000002473071077E-2</v>
      </c>
    </row>
    <row r="126" spans="2:33" x14ac:dyDescent="0.25">
      <c r="B126" s="57" t="s">
        <v>25</v>
      </c>
      <c r="C126" s="97">
        <v>-1.0966619889273883</v>
      </c>
      <c r="D126" s="97">
        <v>-1.04</v>
      </c>
      <c r="E126" s="97">
        <v>-0.98</v>
      </c>
      <c r="F126" s="97">
        <v>-0.91999999999999993</v>
      </c>
      <c r="G126" s="97">
        <v>-0.85999999999999988</v>
      </c>
      <c r="H126" s="97">
        <v>-0.8</v>
      </c>
      <c r="I126" s="97">
        <v>-0.71739002486543046</v>
      </c>
      <c r="J126" s="97">
        <v>-0.71739002486543046</v>
      </c>
      <c r="K126" s="97">
        <v>-0.7173900248654308</v>
      </c>
      <c r="L126" s="97">
        <v>-0.71739002486543069</v>
      </c>
      <c r="M126" s="97">
        <v>-0.80667221489435315</v>
      </c>
      <c r="N126" s="97">
        <v>-0.80667221489435315</v>
      </c>
      <c r="O126" s="97">
        <v>-0.80667221489435315</v>
      </c>
      <c r="P126" s="97">
        <v>-0.80667221489435315</v>
      </c>
      <c r="Q126" s="97">
        <v>-0.74806459864738251</v>
      </c>
      <c r="R126" s="97">
        <v>-0.74806459864738262</v>
      </c>
      <c r="S126" s="98">
        <v>-0.74806459864738262</v>
      </c>
      <c r="T126" s="99">
        <v>-0.74806459864738262</v>
      </c>
      <c r="U126" s="100">
        <v>-0.94439969044357608</v>
      </c>
      <c r="V126" s="99">
        <v>-0.91048199140792063</v>
      </c>
      <c r="W126" s="99">
        <v>-1.1006151681778331</v>
      </c>
      <c r="X126" s="99">
        <v>-1.1683734484329276</v>
      </c>
      <c r="Y126" s="99">
        <v>-1.1335564456513236</v>
      </c>
      <c r="Z126" s="99">
        <v>-1.1212758581989761</v>
      </c>
      <c r="AA126" s="99">
        <v>-1.0943574033432033</v>
      </c>
      <c r="AB126" s="99">
        <v>-1.0850026396130312</v>
      </c>
      <c r="AC126" s="99">
        <v>-1.0213895276534031</v>
      </c>
      <c r="AD126" s="99">
        <v>-0.94590540948472202</v>
      </c>
      <c r="AE126" s="99">
        <v>-0.93636638036248032</v>
      </c>
      <c r="AF126" s="99">
        <v>-0.94248052878024691</v>
      </c>
      <c r="AG126" s="99">
        <v>-0.89246529009249109</v>
      </c>
    </row>
    <row r="127" spans="2:33" x14ac:dyDescent="0.25">
      <c r="B127" s="50" t="s">
        <v>26</v>
      </c>
      <c r="C127" s="85">
        <v>1.1410053566052587</v>
      </c>
      <c r="D127" s="85">
        <v>1.1887251286155052</v>
      </c>
      <c r="E127" s="85">
        <v>1.268725128615505</v>
      </c>
      <c r="F127" s="85">
        <v>1.3487251286155049</v>
      </c>
      <c r="G127" s="85">
        <v>1.4479776991159523</v>
      </c>
      <c r="H127" s="85">
        <v>1.5279776991159526</v>
      </c>
      <c r="I127" s="85">
        <v>1.6387087566376795</v>
      </c>
      <c r="J127" s="85">
        <v>1.6387087566376797</v>
      </c>
      <c r="K127" s="85">
        <v>1.6387087566376795</v>
      </c>
      <c r="L127" s="85">
        <v>1.638708756637679</v>
      </c>
      <c r="M127" s="85">
        <v>2.106928846354736</v>
      </c>
      <c r="N127" s="85">
        <v>2.1069288463547351</v>
      </c>
      <c r="O127" s="85">
        <v>2.106928846354736</v>
      </c>
      <c r="P127" s="85">
        <v>2.106928846354736</v>
      </c>
      <c r="Q127" s="85">
        <v>2.1845134963040089</v>
      </c>
      <c r="R127" s="85">
        <v>2.1845134963040089</v>
      </c>
      <c r="S127" s="86">
        <v>2.1845134963040094</v>
      </c>
      <c r="T127" s="87">
        <v>2.1845134963040098</v>
      </c>
      <c r="U127" s="88">
        <v>2.2119170674940394</v>
      </c>
      <c r="V127" s="87">
        <v>2.1202101241585138</v>
      </c>
      <c r="W127" s="87">
        <v>2.486160029695974</v>
      </c>
      <c r="X127" s="87">
        <v>2.5975270896245082</v>
      </c>
      <c r="Y127" s="87">
        <v>2.8244068528175097</v>
      </c>
      <c r="Z127" s="87">
        <v>2.7265869887208281</v>
      </c>
      <c r="AA127" s="87">
        <v>2.7667019910522139</v>
      </c>
      <c r="AB127" s="87">
        <v>2.7926567488077834</v>
      </c>
      <c r="AC127" s="87">
        <v>2.6140382032322118</v>
      </c>
      <c r="AD127" s="87">
        <v>2.7833525874010658</v>
      </c>
      <c r="AE127" s="87">
        <v>2.706397538296442</v>
      </c>
      <c r="AF127" s="87">
        <v>2.873730982832952</v>
      </c>
      <c r="AG127" s="87">
        <v>2.1874770071253411</v>
      </c>
    </row>
    <row r="128" spans="2:33" x14ac:dyDescent="0.25">
      <c r="B128" s="57" t="s">
        <v>27</v>
      </c>
      <c r="C128" s="93">
        <v>0.15565031891150219</v>
      </c>
      <c r="D128" s="93">
        <v>0.15565031891150216</v>
      </c>
      <c r="E128" s="93">
        <v>0.15565031891150219</v>
      </c>
      <c r="F128" s="93">
        <v>0.15565031891150219</v>
      </c>
      <c r="G128" s="93">
        <v>0.15565031891150219</v>
      </c>
      <c r="H128" s="93">
        <v>0.15565031891150222</v>
      </c>
      <c r="I128" s="93">
        <v>0.14738626063049654</v>
      </c>
      <c r="J128" s="93">
        <v>0.14738626063049654</v>
      </c>
      <c r="K128" s="93">
        <v>0.14738626063049654</v>
      </c>
      <c r="L128" s="93">
        <v>0.14738626063049654</v>
      </c>
      <c r="M128" s="93">
        <v>0.17615660051405427</v>
      </c>
      <c r="N128" s="93">
        <v>0.17615660051405424</v>
      </c>
      <c r="O128" s="93">
        <v>0.17615660051405427</v>
      </c>
      <c r="P128" s="93">
        <v>0.17615660051405427</v>
      </c>
      <c r="Q128" s="93">
        <v>0.13700371099067582</v>
      </c>
      <c r="R128" s="93">
        <v>0.13700371099067585</v>
      </c>
      <c r="S128" s="91">
        <v>0.13700371099067588</v>
      </c>
      <c r="T128" s="89">
        <v>0.13700371099067588</v>
      </c>
      <c r="U128" s="92">
        <v>0.10042745982734368</v>
      </c>
      <c r="V128" s="89">
        <v>0.10384058366515003</v>
      </c>
      <c r="W128" s="89">
        <v>0.13316825380522682</v>
      </c>
      <c r="X128" s="89">
        <v>0.10957419925262776</v>
      </c>
      <c r="Y128" s="89">
        <v>0.16213898581328784</v>
      </c>
      <c r="Z128" s="89">
        <v>0.16286871912034809</v>
      </c>
      <c r="AA128" s="89">
        <v>0.11253487620536966</v>
      </c>
      <c r="AB128" s="89">
        <v>0.12913082905912665</v>
      </c>
      <c r="AC128" s="89">
        <v>0.11948432977081018</v>
      </c>
      <c r="AD128" s="89">
        <v>0.10503221540859702</v>
      </c>
      <c r="AE128" s="89">
        <v>9.3738397422602218E-2</v>
      </c>
      <c r="AF128" s="89">
        <v>0.15699331327585608</v>
      </c>
      <c r="AG128" s="89">
        <v>8.8335115002353734E-2</v>
      </c>
    </row>
    <row r="129" spans="2:33" x14ac:dyDescent="0.25">
      <c r="B129" s="57" t="s">
        <v>78</v>
      </c>
      <c r="C129" s="93">
        <v>0.13937239555329173</v>
      </c>
      <c r="D129" s="93">
        <v>0.13937239555329173</v>
      </c>
      <c r="E129" s="93">
        <v>0.13937239555329173</v>
      </c>
      <c r="F129" s="93">
        <v>0.13937239555329173</v>
      </c>
      <c r="G129" s="93">
        <v>0.1393723955532917</v>
      </c>
      <c r="H129" s="93">
        <v>0.1393723955532917</v>
      </c>
      <c r="I129" s="93">
        <v>0.12073679449293798</v>
      </c>
      <c r="J129" s="93">
        <v>0.12073679449293798</v>
      </c>
      <c r="K129" s="93">
        <v>0.12073679449293795</v>
      </c>
      <c r="L129" s="93">
        <v>0.12073679449293795</v>
      </c>
      <c r="M129" s="93">
        <v>3.4953577103038064E-2</v>
      </c>
      <c r="N129" s="93">
        <v>3.4953577103038064E-2</v>
      </c>
      <c r="O129" s="93">
        <v>3.4953577103038064E-2</v>
      </c>
      <c r="P129" s="93">
        <v>3.4953577103038064E-2</v>
      </c>
      <c r="Q129" s="93">
        <v>3.1763891395103917E-2</v>
      </c>
      <c r="R129" s="93">
        <v>3.1763891395103917E-2</v>
      </c>
      <c r="S129" s="94">
        <v>3.1763891395103917E-2</v>
      </c>
      <c r="T129" s="95">
        <v>3.1763891395103924E-2</v>
      </c>
      <c r="U129" s="96">
        <v>3.2314875062687963E-3</v>
      </c>
      <c r="V129" s="95">
        <v>4.0058782437118424E-3</v>
      </c>
      <c r="W129" s="95">
        <v>7.2139328202654018E-3</v>
      </c>
      <c r="X129" s="95">
        <v>2.6496136399766393E-3</v>
      </c>
      <c r="Y129" s="95">
        <v>3.0294480903610243E-3</v>
      </c>
      <c r="Z129" s="95">
        <v>2.5291930568978101E-3</v>
      </c>
      <c r="AA129" s="95">
        <v>4.6203109185112877E-3</v>
      </c>
      <c r="AB129" s="95">
        <v>4.6035563628404547E-3</v>
      </c>
      <c r="AC129" s="95"/>
      <c r="AD129" s="95"/>
      <c r="AE129" s="95"/>
      <c r="AF129" s="95"/>
      <c r="AG129" s="95"/>
    </row>
    <row r="130" spans="2:33" x14ac:dyDescent="0.25">
      <c r="B130" s="57" t="s">
        <v>28</v>
      </c>
      <c r="C130" s="93">
        <v>0.6018917659187375</v>
      </c>
      <c r="D130" s="93">
        <v>0.63</v>
      </c>
      <c r="E130" s="93">
        <v>0.66</v>
      </c>
      <c r="F130" s="93">
        <v>0.69</v>
      </c>
      <c r="G130" s="93">
        <v>0.71999999999999986</v>
      </c>
      <c r="H130" s="93">
        <v>0.75000000000000011</v>
      </c>
      <c r="I130" s="93">
        <v>0.76975867582894297</v>
      </c>
      <c r="J130" s="93">
        <v>0.7697586758289432</v>
      </c>
      <c r="K130" s="93">
        <v>0.76975867582894308</v>
      </c>
      <c r="L130" s="93">
        <v>0.76975867582894297</v>
      </c>
      <c r="M130" s="93">
        <v>0.96143525264135132</v>
      </c>
      <c r="N130" s="93">
        <v>0.96143525264135132</v>
      </c>
      <c r="O130" s="93">
        <v>0.96143525264135143</v>
      </c>
      <c r="P130" s="93">
        <v>0.96143525264135143</v>
      </c>
      <c r="Q130" s="93">
        <v>0.82418339435867649</v>
      </c>
      <c r="R130" s="93">
        <v>0.8241833943586766</v>
      </c>
      <c r="S130" s="94">
        <v>0.8241833943586766</v>
      </c>
      <c r="T130" s="95">
        <v>0.82418339435867682</v>
      </c>
      <c r="U130" s="96">
        <v>0.86780413993979943</v>
      </c>
      <c r="V130" s="95">
        <v>0.791108554925532</v>
      </c>
      <c r="W130" s="95">
        <v>0.84248784900374396</v>
      </c>
      <c r="X130" s="95">
        <v>0.95577905456399448</v>
      </c>
      <c r="Y130" s="95">
        <v>1.0905751173551488</v>
      </c>
      <c r="Z130" s="95">
        <v>1.0216106196291919</v>
      </c>
      <c r="AA130" s="95">
        <v>0.98788103837957986</v>
      </c>
      <c r="AB130" s="95">
        <v>0.96832535691112243</v>
      </c>
      <c r="AC130" s="95">
        <v>0.75070185114541199</v>
      </c>
      <c r="AD130" s="95">
        <v>0.83692510874092374</v>
      </c>
      <c r="AE130" s="95">
        <v>0.79713243839282555</v>
      </c>
      <c r="AF130" s="95">
        <v>0.83463352089055165</v>
      </c>
      <c r="AG130" s="95">
        <v>0.47477912989663484</v>
      </c>
    </row>
    <row r="131" spans="2:33" x14ac:dyDescent="0.25">
      <c r="B131" s="57" t="s">
        <v>74</v>
      </c>
      <c r="C131" s="93">
        <v>2.8058805784451045E-3</v>
      </c>
      <c r="D131" s="93">
        <v>2.8058805784451049E-3</v>
      </c>
      <c r="E131" s="93">
        <v>2.8058805784451045E-3</v>
      </c>
      <c r="F131" s="93">
        <v>2.8058805784451045E-3</v>
      </c>
      <c r="G131" s="93">
        <v>2.8058805784451049E-3</v>
      </c>
      <c r="H131" s="93">
        <v>2.8058805784451045E-3</v>
      </c>
      <c r="I131" s="93">
        <v>1.301147679445901E-2</v>
      </c>
      <c r="J131" s="93">
        <v>1.3011476794459013E-2</v>
      </c>
      <c r="K131" s="93">
        <v>1.3011476794459013E-2</v>
      </c>
      <c r="L131" s="93">
        <v>1.301147679445901E-2</v>
      </c>
      <c r="M131" s="93">
        <v>9.8684263026181801E-3</v>
      </c>
      <c r="N131" s="93">
        <v>9.8684263026181801E-3</v>
      </c>
      <c r="O131" s="93">
        <v>9.8684263026181801E-3</v>
      </c>
      <c r="P131" s="93">
        <v>9.8684263026181801E-3</v>
      </c>
      <c r="Q131" s="93">
        <v>1.7409823757010764E-2</v>
      </c>
      <c r="R131" s="93">
        <v>1.7409823757010764E-2</v>
      </c>
      <c r="S131" s="94">
        <v>1.7409823757010768E-2</v>
      </c>
      <c r="T131" s="95">
        <v>1.7409823757010768E-2</v>
      </c>
      <c r="U131" s="96">
        <v>9.9015296544000316E-3</v>
      </c>
      <c r="V131" s="95">
        <v>9.6249163894178459E-3</v>
      </c>
      <c r="W131" s="95">
        <v>1.5342549683600534E-2</v>
      </c>
      <c r="X131" s="95">
        <v>2.0064086342402337E-2</v>
      </c>
      <c r="Y131" s="95">
        <v>2.1279423225753498E-2</v>
      </c>
      <c r="Z131" s="95">
        <v>1.8237394297692434E-2</v>
      </c>
      <c r="AA131" s="95">
        <v>1.7801310019633171E-2</v>
      </c>
      <c r="AB131" s="95">
        <v>1.8864371329887029E-2</v>
      </c>
      <c r="AC131" s="95">
        <v>7.0200679710460553E-2</v>
      </c>
      <c r="AD131" s="95"/>
      <c r="AE131" s="95"/>
      <c r="AF131" s="95"/>
      <c r="AG131" s="95"/>
    </row>
    <row r="132" spans="2:33" x14ac:dyDescent="0.25">
      <c r="B132" s="57" t="s">
        <v>29</v>
      </c>
      <c r="C132" s="93">
        <v>8.6961553088589581E-3</v>
      </c>
      <c r="D132" s="93">
        <v>8.6961553088589581E-3</v>
      </c>
      <c r="E132" s="93">
        <v>8.6961553088589581E-3</v>
      </c>
      <c r="F132" s="93">
        <v>8.6961553088589581E-3</v>
      </c>
      <c r="G132" s="93">
        <v>8.6961553088589598E-3</v>
      </c>
      <c r="H132" s="93">
        <v>8.6961553088589581E-3</v>
      </c>
      <c r="I132" s="93">
        <v>6.5290737658899312E-3</v>
      </c>
      <c r="J132" s="93">
        <v>6.5290737658899329E-3</v>
      </c>
      <c r="K132" s="93">
        <v>6.5290737658899329E-3</v>
      </c>
      <c r="L132" s="93">
        <v>6.5290737658899312E-3</v>
      </c>
      <c r="M132" s="93">
        <v>7.3256770656375996E-3</v>
      </c>
      <c r="N132" s="93">
        <v>7.3256770656375996E-3</v>
      </c>
      <c r="O132" s="93">
        <v>7.3256770656376013E-3</v>
      </c>
      <c r="P132" s="93">
        <v>7.3256770656376013E-3</v>
      </c>
      <c r="Q132" s="93">
        <v>1.083899571423579E-3</v>
      </c>
      <c r="R132" s="93">
        <v>1.083899571423579E-3</v>
      </c>
      <c r="S132" s="94">
        <v>1.083899571423579E-3</v>
      </c>
      <c r="T132" s="95">
        <v>1.0838995714235792E-3</v>
      </c>
      <c r="U132" s="96">
        <v>1.2136054554793493E-3</v>
      </c>
      <c r="V132" s="95">
        <v>5.5594537005722875E-4</v>
      </c>
      <c r="W132" s="95">
        <v>4.7244379748937994E-4</v>
      </c>
      <c r="X132" s="95">
        <v>5.8441692611008146E-4</v>
      </c>
      <c r="Y132" s="95">
        <v>6.5547023910386693E-4</v>
      </c>
      <c r="Z132" s="95">
        <v>5.6905752798737099E-3</v>
      </c>
      <c r="AA132" s="95">
        <v>5.4255912446762034E-3</v>
      </c>
      <c r="AB132" s="95">
        <v>6.5338273247422928E-3</v>
      </c>
      <c r="AC132" s="95">
        <v>3.8844273565475781E-3</v>
      </c>
      <c r="AD132" s="95">
        <v>5.8621864805685847E-2</v>
      </c>
      <c r="AE132" s="95">
        <v>7.6453959628910622E-3</v>
      </c>
      <c r="AF132" s="95">
        <v>1.4031935895017465E-2</v>
      </c>
      <c r="AG132" s="95">
        <v>7.6965469758121088E-2</v>
      </c>
    </row>
    <row r="133" spans="2:33" x14ac:dyDescent="0.25">
      <c r="B133" s="57" t="s">
        <v>30</v>
      </c>
      <c r="C133" s="93">
        <v>0.180388462071016</v>
      </c>
      <c r="D133" s="93">
        <v>0.2</v>
      </c>
      <c r="E133" s="93">
        <v>0.25</v>
      </c>
      <c r="F133" s="93">
        <v>0.3</v>
      </c>
      <c r="G133" s="93">
        <v>0.35</v>
      </c>
      <c r="H133" s="93">
        <v>0.4</v>
      </c>
      <c r="I133" s="93">
        <v>0.47181928041283805</v>
      </c>
      <c r="J133" s="93">
        <v>0.47181928041283816</v>
      </c>
      <c r="K133" s="93">
        <v>0.47181928041283805</v>
      </c>
      <c r="L133" s="93">
        <v>0.47181928041283805</v>
      </c>
      <c r="M133" s="93">
        <v>0.53424487635428164</v>
      </c>
      <c r="N133" s="93">
        <v>0.53424487635428175</v>
      </c>
      <c r="O133" s="93">
        <v>0.53424487635428175</v>
      </c>
      <c r="P133" s="93">
        <v>0.53424487635428175</v>
      </c>
      <c r="Q133" s="93">
        <v>0.63688729512945452</v>
      </c>
      <c r="R133" s="93">
        <v>0.63688729512945463</v>
      </c>
      <c r="S133" s="94">
        <v>0.63688729512945463</v>
      </c>
      <c r="T133" s="95">
        <v>0.63688729512945463</v>
      </c>
      <c r="U133" s="96">
        <v>0.79041782284785356</v>
      </c>
      <c r="V133" s="95">
        <v>0.82716053869346939</v>
      </c>
      <c r="W133" s="95">
        <v>0.96843335586340884</v>
      </c>
      <c r="X133" s="95">
        <v>0.99593864636262097</v>
      </c>
      <c r="Y133" s="95">
        <v>1.0272490417233946</v>
      </c>
      <c r="Z133" s="95">
        <v>0.97590349086947614</v>
      </c>
      <c r="AA133" s="95">
        <v>0.98555184229588844</v>
      </c>
      <c r="AB133" s="95">
        <v>1.0898512659598762</v>
      </c>
      <c r="AC133" s="95">
        <v>1.1069625950397324</v>
      </c>
      <c r="AD133" s="95">
        <v>1.1053536142331137</v>
      </c>
      <c r="AE133" s="95">
        <v>1.0334952414148035</v>
      </c>
      <c r="AF133" s="95">
        <v>1.0826642044919392</v>
      </c>
      <c r="AG133" s="95">
        <v>0.92409252714947021</v>
      </c>
    </row>
    <row r="134" spans="2:33" x14ac:dyDescent="0.25">
      <c r="B134" s="57" t="s">
        <v>31</v>
      </c>
      <c r="C134" s="93">
        <v>2.0699658079062183E-2</v>
      </c>
      <c r="D134" s="93">
        <v>2.0699658079062183E-2</v>
      </c>
      <c r="E134" s="93">
        <v>2.0699658079062183E-2</v>
      </c>
      <c r="F134" s="93">
        <v>2.069965807906218E-2</v>
      </c>
      <c r="G134" s="93">
        <v>2.069965807906218E-2</v>
      </c>
      <c r="H134" s="93">
        <v>2.0699658079062183E-2</v>
      </c>
      <c r="I134" s="93">
        <v>3.1025016160956164E-2</v>
      </c>
      <c r="J134" s="93">
        <v>3.1025016160956171E-2</v>
      </c>
      <c r="K134" s="93">
        <v>3.1025016160956164E-2</v>
      </c>
      <c r="L134" s="93">
        <v>3.1025016160956164E-2</v>
      </c>
      <c r="M134" s="93">
        <v>0.13276017004044208</v>
      </c>
      <c r="N134" s="93">
        <v>0.13276017004044205</v>
      </c>
      <c r="O134" s="93">
        <v>0.13276017004044205</v>
      </c>
      <c r="P134" s="93">
        <v>0.13276017004044205</v>
      </c>
      <c r="Q134" s="93">
        <v>0.2303163756789503</v>
      </c>
      <c r="R134" s="93">
        <v>0.23031637567895036</v>
      </c>
      <c r="S134" s="94">
        <v>0.23031637567895036</v>
      </c>
      <c r="T134" s="95">
        <v>0.23031637567895039</v>
      </c>
      <c r="U134" s="96">
        <v>6.9961116670714071E-2</v>
      </c>
      <c r="V134" s="95">
        <v>8.1256288427920445E-2</v>
      </c>
      <c r="W134" s="95">
        <v>0.13624691418440804</v>
      </c>
      <c r="X134" s="95">
        <v>0.13615076770545925</v>
      </c>
      <c r="Y134" s="95">
        <v>0.15340934195389888</v>
      </c>
      <c r="Z134" s="95">
        <v>0.14362798642358121</v>
      </c>
      <c r="AA134" s="95">
        <v>0.15206658415885299</v>
      </c>
      <c r="AB134" s="95">
        <v>0.15263257998374388</v>
      </c>
      <c r="AC134" s="95">
        <v>0.1846347980537611</v>
      </c>
      <c r="AD134" s="95">
        <v>0.19948739473866192</v>
      </c>
      <c r="AE134" s="95">
        <v>0.22822834684294177</v>
      </c>
      <c r="AF134" s="95">
        <v>0.21595887876163428</v>
      </c>
      <c r="AG134" s="95">
        <v>0.10433034766113077</v>
      </c>
    </row>
    <row r="135" spans="2:33" x14ac:dyDescent="0.25">
      <c r="B135" s="57" t="s">
        <v>32</v>
      </c>
      <c r="C135" s="93">
        <v>3.0747429499552781E-2</v>
      </c>
      <c r="D135" s="93">
        <v>3.0747429499552788E-2</v>
      </c>
      <c r="E135" s="93">
        <v>3.0747429499552791E-2</v>
      </c>
      <c r="F135" s="93">
        <v>3.0747429499552788E-2</v>
      </c>
      <c r="G135" s="93">
        <v>0.05</v>
      </c>
      <c r="H135" s="93">
        <v>0.05</v>
      </c>
      <c r="I135" s="93">
        <v>5.4732914736381401E-2</v>
      </c>
      <c r="J135" s="93">
        <v>5.4732914736381415E-2</v>
      </c>
      <c r="K135" s="93">
        <v>5.4732914736381415E-2</v>
      </c>
      <c r="L135" s="93">
        <v>5.4732914736381401E-2</v>
      </c>
      <c r="M135" s="93">
        <v>0.10030903972065706</v>
      </c>
      <c r="N135" s="93">
        <v>0.10030903972065706</v>
      </c>
      <c r="O135" s="93">
        <v>0.10030903972065706</v>
      </c>
      <c r="P135" s="93">
        <v>0.10030903972065706</v>
      </c>
      <c r="Q135" s="93">
        <v>0.12348852091455871</v>
      </c>
      <c r="R135" s="93">
        <v>0.12348852091455871</v>
      </c>
      <c r="S135" s="94">
        <v>0.12348852091455871</v>
      </c>
      <c r="T135" s="95">
        <v>0.12348852091455871</v>
      </c>
      <c r="U135" s="96">
        <v>0.17939256069836562</v>
      </c>
      <c r="V135" s="95">
        <v>0.14283076261554897</v>
      </c>
      <c r="W135" s="95">
        <v>0.20198186164095303</v>
      </c>
      <c r="X135" s="95">
        <v>0.18736022057201843</v>
      </c>
      <c r="Y135" s="95">
        <v>0.21924542472149905</v>
      </c>
      <c r="Z135" s="95">
        <v>0.2490235838436361</v>
      </c>
      <c r="AA135" s="95">
        <v>0.2443894174040929</v>
      </c>
      <c r="AB135" s="95">
        <v>0.25702887873570157</v>
      </c>
      <c r="AC135" s="95">
        <v>0.21331808762999724</v>
      </c>
      <c r="AD135" s="95">
        <v>0.24508672389756081</v>
      </c>
      <c r="AE135" s="95">
        <v>0.26467380645849331</v>
      </c>
      <c r="AF135" s="95">
        <v>0.28092946268759156</v>
      </c>
      <c r="AG135" s="95">
        <v>0.20132212739624372</v>
      </c>
    </row>
    <row r="136" spans="2:33" x14ac:dyDescent="0.25">
      <c r="B136" s="61" t="s">
        <v>33</v>
      </c>
      <c r="C136" s="97">
        <v>7.5329068479215743E-4</v>
      </c>
      <c r="D136" s="97">
        <v>7.5329068479215754E-4</v>
      </c>
      <c r="E136" s="97">
        <v>7.5329068479215754E-4</v>
      </c>
      <c r="F136" s="97">
        <v>7.5329068479215743E-4</v>
      </c>
      <c r="G136" s="97">
        <v>7.5329068479215743E-4</v>
      </c>
      <c r="H136" s="97">
        <v>7.5329068479215743E-4</v>
      </c>
      <c r="I136" s="97">
        <v>2.3709263814777289E-2</v>
      </c>
      <c r="J136" s="97">
        <v>2.3709263814777289E-2</v>
      </c>
      <c r="K136" s="97">
        <v>2.3709263814777292E-2</v>
      </c>
      <c r="L136" s="97">
        <v>2.3709263814777289E-2</v>
      </c>
      <c r="M136" s="97">
        <v>0.14987522661265529</v>
      </c>
      <c r="N136" s="97">
        <v>0.14987522661265532</v>
      </c>
      <c r="O136" s="97">
        <v>0.14987522661265534</v>
      </c>
      <c r="P136" s="97">
        <v>0.14987522661265534</v>
      </c>
      <c r="Q136" s="97">
        <v>0.18237658450815494</v>
      </c>
      <c r="R136" s="97">
        <v>0.18237658450815497</v>
      </c>
      <c r="S136" s="98">
        <v>0.18237658450815497</v>
      </c>
      <c r="T136" s="99">
        <v>0.182376584508155</v>
      </c>
      <c r="U136" s="100">
        <v>0.18956734269956343</v>
      </c>
      <c r="V136" s="99">
        <v>0.15982665373106525</v>
      </c>
      <c r="W136" s="99">
        <v>0.18081286611288414</v>
      </c>
      <c r="X136" s="99">
        <v>0.18942608151455143</v>
      </c>
      <c r="Y136" s="99">
        <v>0.14682459699703262</v>
      </c>
      <c r="Z136" s="99">
        <v>0.14709543152199156</v>
      </c>
      <c r="AA136" s="99">
        <v>0.25643102308881988</v>
      </c>
      <c r="AB136" s="99">
        <v>0.16568608029964804</v>
      </c>
      <c r="AC136" s="99">
        <v>0.16485144020958073</v>
      </c>
      <c r="AD136" s="99">
        <v>0.23284566557652295</v>
      </c>
      <c r="AE136" s="99">
        <v>0.28148390900671211</v>
      </c>
      <c r="AF136" s="99">
        <v>0.288519664132936</v>
      </c>
      <c r="AG136" s="99">
        <v>0.31765229026138697</v>
      </c>
    </row>
    <row r="137" spans="2:33" x14ac:dyDescent="0.25">
      <c r="B137" s="50" t="s">
        <v>34</v>
      </c>
      <c r="C137" s="85">
        <v>52.972639776137129</v>
      </c>
      <c r="D137" s="85">
        <v>55.573867128403506</v>
      </c>
      <c r="E137" s="85">
        <v>55.75578938810304</v>
      </c>
      <c r="F137" s="85">
        <v>51.666131202031011</v>
      </c>
      <c r="G137" s="85">
        <v>51.098532299543479</v>
      </c>
      <c r="H137" s="85">
        <v>50.91387936069399</v>
      </c>
      <c r="I137" s="85">
        <v>50.273193027828242</v>
      </c>
      <c r="J137" s="85">
        <v>50.700770251092578</v>
      </c>
      <c r="K137" s="85">
        <v>50.17564335613752</v>
      </c>
      <c r="L137" s="85">
        <v>49.453956344339453</v>
      </c>
      <c r="M137" s="85">
        <v>48.995612371163759</v>
      </c>
      <c r="N137" s="85">
        <v>47.777068600119264</v>
      </c>
      <c r="O137" s="85">
        <v>47.948446752355196</v>
      </c>
      <c r="P137" s="85">
        <v>47.83037592510054</v>
      </c>
      <c r="Q137" s="85">
        <v>48.005502826772322</v>
      </c>
      <c r="R137" s="85">
        <v>48.681043749952629</v>
      </c>
      <c r="S137" s="86">
        <v>46.40350975708494</v>
      </c>
      <c r="T137" s="87">
        <v>46.396509757084928</v>
      </c>
      <c r="U137" s="88">
        <v>46.115663368602874</v>
      </c>
      <c r="V137" s="87">
        <v>45.78272860005054</v>
      </c>
      <c r="W137" s="87">
        <v>45.95685678598052</v>
      </c>
      <c r="X137" s="87">
        <v>47.363956907123686</v>
      </c>
      <c r="Y137" s="87">
        <v>47.325780783463898</v>
      </c>
      <c r="Z137" s="87">
        <v>47.091000479489601</v>
      </c>
      <c r="AA137" s="87">
        <v>47.702426818136175</v>
      </c>
      <c r="AB137" s="87">
        <v>46.740293862365192</v>
      </c>
      <c r="AC137" s="87">
        <v>43.606337239372337</v>
      </c>
      <c r="AD137" s="87">
        <v>41.707270577589405</v>
      </c>
      <c r="AE137" s="87">
        <v>41.385485246609186</v>
      </c>
      <c r="AF137" s="87">
        <v>41.222986188037865</v>
      </c>
      <c r="AG137" s="87">
        <v>40.330971592547534</v>
      </c>
    </row>
    <row r="138" spans="2:33" x14ac:dyDescent="0.25">
      <c r="B138" s="50" t="s">
        <v>35</v>
      </c>
      <c r="C138" s="85">
        <v>132.06905170023848</v>
      </c>
      <c r="D138" s="85">
        <v>134.51596127580646</v>
      </c>
      <c r="E138" s="85">
        <v>134.88998704077815</v>
      </c>
      <c r="F138" s="85">
        <v>131.69780611986573</v>
      </c>
      <c r="G138" s="85">
        <v>131.79665701529038</v>
      </c>
      <c r="H138" s="85">
        <v>129.35200407644092</v>
      </c>
      <c r="I138" s="85">
        <v>128.75682592318608</v>
      </c>
      <c r="J138" s="85">
        <v>129.1145974970909</v>
      </c>
      <c r="K138" s="85">
        <v>128.58947060213583</v>
      </c>
      <c r="L138" s="85">
        <v>127.86778359033775</v>
      </c>
      <c r="M138" s="85">
        <v>128.17689597693703</v>
      </c>
      <c r="N138" s="85">
        <v>126.95835220589255</v>
      </c>
      <c r="O138" s="85">
        <v>127.12973035812847</v>
      </c>
      <c r="P138" s="85">
        <v>127.01165953087381</v>
      </c>
      <c r="Q138" s="85">
        <v>126.78225135157837</v>
      </c>
      <c r="R138" s="85">
        <v>127.45779227475869</v>
      </c>
      <c r="S138" s="86">
        <v>125.18025828189099</v>
      </c>
      <c r="T138" s="87">
        <v>125.17325828189097</v>
      </c>
      <c r="U138" s="88">
        <v>125.48640313658019</v>
      </c>
      <c r="V138" s="87">
        <v>125.19297806601799</v>
      </c>
      <c r="W138" s="87">
        <v>124.95334674432472</v>
      </c>
      <c r="X138" s="87">
        <v>124.39528206857291</v>
      </c>
      <c r="Y138" s="87">
        <v>124.30816623719487</v>
      </c>
      <c r="Z138" s="87">
        <v>124.06472795705932</v>
      </c>
      <c r="AA138" s="87">
        <v>124.9819063653282</v>
      </c>
      <c r="AB138" s="87">
        <v>124.68236512443475</v>
      </c>
      <c r="AC138" s="87">
        <v>122.31278690217596</v>
      </c>
      <c r="AD138" s="87">
        <v>120.79243658029593</v>
      </c>
      <c r="AE138" s="87">
        <v>120.40833455538198</v>
      </c>
      <c r="AF138" s="87">
        <v>120.42676298132851</v>
      </c>
      <c r="AG138" s="87">
        <v>120.08604762259485</v>
      </c>
    </row>
    <row r="139" spans="2:33" x14ac:dyDescent="0.25">
      <c r="B139" s="31" t="s">
        <v>75</v>
      </c>
      <c r="C139" s="171"/>
      <c r="D139" s="171"/>
      <c r="E139" s="171"/>
      <c r="F139" s="171"/>
      <c r="G139" s="171"/>
      <c r="H139" s="171"/>
      <c r="I139" s="171"/>
      <c r="J139" s="171"/>
      <c r="K139" s="171"/>
      <c r="L139" s="171"/>
      <c r="M139" s="171"/>
      <c r="N139" s="171"/>
      <c r="O139" s="171"/>
      <c r="P139" s="171"/>
      <c r="Q139" s="171"/>
      <c r="R139" s="171"/>
      <c r="S139" s="171"/>
      <c r="T139" s="172"/>
      <c r="U139" s="172"/>
      <c r="V139" s="172"/>
      <c r="W139" s="172"/>
      <c r="X139" s="172"/>
      <c r="Y139" s="172"/>
      <c r="Z139" s="172"/>
      <c r="AA139" s="172"/>
      <c r="AB139" s="172"/>
      <c r="AC139" s="172"/>
      <c r="AD139" s="172"/>
      <c r="AE139" s="172"/>
      <c r="AF139" s="74"/>
      <c r="AG139" s="74" t="str">
        <f>AG42</f>
        <v>Palkeet/28.6.2021</v>
      </c>
    </row>
    <row r="140" spans="2:33" x14ac:dyDescent="0.25">
      <c r="B140" s="31" t="s">
        <v>72</v>
      </c>
      <c r="C140" s="107"/>
      <c r="D140" s="107"/>
      <c r="E140" s="107"/>
      <c r="F140" s="107"/>
      <c r="G140" s="107"/>
      <c r="H140" s="107"/>
      <c r="I140" s="107"/>
      <c r="J140" s="107"/>
      <c r="K140" s="107"/>
      <c r="L140" s="107"/>
      <c r="M140" s="107"/>
      <c r="N140" s="107"/>
      <c r="O140" s="107"/>
      <c r="P140" s="107"/>
      <c r="Q140" s="107"/>
      <c r="R140" s="107"/>
      <c r="S140" s="107"/>
      <c r="T140" s="108"/>
      <c r="U140" s="73"/>
      <c r="V140" s="73"/>
      <c r="W140" s="73"/>
      <c r="X140" s="73"/>
      <c r="Y140" s="73"/>
      <c r="Z140" s="73"/>
      <c r="AA140" s="74"/>
      <c r="AB140" s="74"/>
      <c r="AC140" s="74"/>
      <c r="AD140" s="74"/>
      <c r="AE140" s="74"/>
    </row>
    <row r="141" spans="2:33" x14ac:dyDescent="0.25">
      <c r="B141" s="31" t="s">
        <v>76</v>
      </c>
      <c r="U141" s="6"/>
      <c r="V141" s="6"/>
      <c r="W141" s="6"/>
      <c r="X141" s="6"/>
      <c r="Y141" s="6"/>
      <c r="Z141" s="6"/>
      <c r="AA141" s="6"/>
    </row>
    <row r="142" spans="2:33" x14ac:dyDescent="0.25">
      <c r="U142" s="6"/>
      <c r="V142" s="6"/>
      <c r="W142" s="6"/>
      <c r="X142" s="6"/>
      <c r="Y142" s="6"/>
      <c r="Z142" s="6"/>
      <c r="AA142" s="6"/>
    </row>
    <row r="143" spans="2:33" ht="18" x14ac:dyDescent="0.25">
      <c r="B143" s="101" t="s">
        <v>66</v>
      </c>
      <c r="C143" s="11"/>
      <c r="D143" s="11"/>
      <c r="E143" s="11"/>
      <c r="M143" s="7"/>
      <c r="N143" s="7"/>
      <c r="O143" s="7"/>
      <c r="P143" s="7"/>
      <c r="Q143" s="7"/>
      <c r="R143" s="7"/>
      <c r="S143" s="7"/>
      <c r="T143" s="7"/>
      <c r="U143" s="9"/>
      <c r="V143" s="8"/>
      <c r="W143" s="13"/>
      <c r="X143" s="14"/>
      <c r="Y143" s="14"/>
      <c r="Z143" s="13"/>
      <c r="AA143" s="13"/>
    </row>
    <row r="144" spans="2:33" x14ac:dyDescent="0.25">
      <c r="B144" s="2"/>
      <c r="F144" s="2"/>
      <c r="G144" s="2"/>
      <c r="H144" s="2"/>
      <c r="I144" s="2"/>
      <c r="J144" s="2"/>
      <c r="K144" s="2"/>
      <c r="L144" s="2"/>
      <c r="T144" s="2"/>
      <c r="U144" s="6"/>
      <c r="V144" s="4"/>
      <c r="W144" s="12"/>
      <c r="X144" s="3"/>
      <c r="Y144" s="3"/>
      <c r="Z144" s="12"/>
      <c r="AA144" s="12"/>
    </row>
    <row r="145" spans="2:33" x14ac:dyDescent="0.25">
      <c r="B145" s="109"/>
      <c r="C145" s="33" t="s">
        <v>44</v>
      </c>
      <c r="D145" s="34"/>
      <c r="E145" s="34"/>
      <c r="F145" s="34"/>
      <c r="G145" s="34"/>
      <c r="H145" s="34"/>
      <c r="I145" s="34"/>
      <c r="J145" s="34"/>
      <c r="K145" s="34"/>
      <c r="L145" s="34"/>
      <c r="M145" s="34"/>
      <c r="N145" s="34"/>
      <c r="O145" s="34"/>
      <c r="P145" s="34"/>
      <c r="Q145" s="34"/>
      <c r="R145" s="34"/>
      <c r="S145" s="34"/>
      <c r="T145" s="34"/>
      <c r="U145" s="36" t="s">
        <v>2</v>
      </c>
      <c r="V145" s="36" t="s">
        <v>2</v>
      </c>
      <c r="W145" s="36" t="s">
        <v>2</v>
      </c>
      <c r="X145" s="36" t="s">
        <v>2</v>
      </c>
      <c r="Y145" s="37" t="s">
        <v>2</v>
      </c>
      <c r="Z145" s="37" t="s">
        <v>2</v>
      </c>
      <c r="AA145" s="37" t="s">
        <v>2</v>
      </c>
      <c r="AB145" s="37" t="s">
        <v>2</v>
      </c>
      <c r="AC145" s="37" t="s">
        <v>2</v>
      </c>
      <c r="AD145" s="37" t="s">
        <v>2</v>
      </c>
      <c r="AE145" s="37" t="s">
        <v>2</v>
      </c>
      <c r="AF145" s="37" t="s">
        <v>2</v>
      </c>
      <c r="AG145" s="37" t="s">
        <v>2</v>
      </c>
    </row>
    <row r="146" spans="2:33" x14ac:dyDescent="0.25">
      <c r="B146" s="110"/>
      <c r="C146" s="84" t="s">
        <v>45</v>
      </c>
      <c r="D146" s="84" t="s">
        <v>46</v>
      </c>
      <c r="E146" s="84" t="s">
        <v>46</v>
      </c>
      <c r="F146" s="84" t="s">
        <v>46</v>
      </c>
      <c r="G146" s="84" t="s">
        <v>46</v>
      </c>
      <c r="H146" s="84" t="s">
        <v>46</v>
      </c>
      <c r="I146" s="84" t="s">
        <v>46</v>
      </c>
      <c r="J146" s="84" t="s">
        <v>46</v>
      </c>
      <c r="K146" s="84" t="s">
        <v>46</v>
      </c>
      <c r="L146" s="84" t="s">
        <v>46</v>
      </c>
      <c r="M146" s="84" t="s">
        <v>46</v>
      </c>
      <c r="N146" s="84" t="s">
        <v>46</v>
      </c>
      <c r="O146" s="84" t="s">
        <v>46</v>
      </c>
      <c r="P146" s="84" t="s">
        <v>46</v>
      </c>
      <c r="Q146" s="84" t="s">
        <v>46</v>
      </c>
      <c r="R146" s="84" t="s">
        <v>46</v>
      </c>
      <c r="S146" s="84" t="s">
        <v>46</v>
      </c>
      <c r="T146" s="84" t="s">
        <v>46</v>
      </c>
      <c r="U146" s="84" t="s">
        <v>46</v>
      </c>
      <c r="V146" s="84" t="s">
        <v>46</v>
      </c>
      <c r="W146" s="84" t="s">
        <v>46</v>
      </c>
      <c r="X146" s="84" t="s">
        <v>46</v>
      </c>
      <c r="Y146" s="84" t="s">
        <v>46</v>
      </c>
      <c r="Z146" s="111" t="s">
        <v>46</v>
      </c>
      <c r="AA146" s="111" t="s">
        <v>46</v>
      </c>
      <c r="AB146" s="111" t="s">
        <v>46</v>
      </c>
      <c r="AC146" s="111" t="s">
        <v>46</v>
      </c>
      <c r="AD146" s="111" t="s">
        <v>46</v>
      </c>
      <c r="AE146" s="111" t="s">
        <v>46</v>
      </c>
      <c r="AF146" s="111" t="s">
        <v>46</v>
      </c>
      <c r="AG146" s="111" t="s">
        <v>46</v>
      </c>
    </row>
    <row r="147" spans="2:33" x14ac:dyDescent="0.25">
      <c r="B147" s="112" t="s">
        <v>4</v>
      </c>
      <c r="C147" s="41">
        <f t="shared" ref="C147:Z147" si="11">C6</f>
        <v>1990</v>
      </c>
      <c r="D147" s="41">
        <f t="shared" si="11"/>
        <v>1991</v>
      </c>
      <c r="E147" s="41">
        <f t="shared" si="11"/>
        <v>1992</v>
      </c>
      <c r="F147" s="41">
        <f t="shared" si="11"/>
        <v>1993</v>
      </c>
      <c r="G147" s="41">
        <f t="shared" si="11"/>
        <v>1994</v>
      </c>
      <c r="H147" s="41">
        <f t="shared" si="11"/>
        <v>1995</v>
      </c>
      <c r="I147" s="41">
        <f t="shared" si="11"/>
        <v>1996</v>
      </c>
      <c r="J147" s="41">
        <f t="shared" si="11"/>
        <v>1997</v>
      </c>
      <c r="K147" s="41">
        <f t="shared" si="11"/>
        <v>1998</v>
      </c>
      <c r="L147" s="41">
        <f t="shared" si="11"/>
        <v>1999</v>
      </c>
      <c r="M147" s="41">
        <f t="shared" si="11"/>
        <v>2000</v>
      </c>
      <c r="N147" s="41">
        <f t="shared" si="11"/>
        <v>2001</v>
      </c>
      <c r="O147" s="41">
        <f t="shared" si="11"/>
        <v>2002</v>
      </c>
      <c r="P147" s="41">
        <f t="shared" si="11"/>
        <v>2003</v>
      </c>
      <c r="Q147" s="41">
        <f t="shared" si="11"/>
        <v>2004</v>
      </c>
      <c r="R147" s="41">
        <f t="shared" si="11"/>
        <v>2005</v>
      </c>
      <c r="S147" s="41">
        <f t="shared" si="11"/>
        <v>2006</v>
      </c>
      <c r="T147" s="41">
        <f t="shared" si="11"/>
        <v>2007</v>
      </c>
      <c r="U147" s="41">
        <f t="shared" si="11"/>
        <v>2008</v>
      </c>
      <c r="V147" s="41">
        <f t="shared" si="11"/>
        <v>2009</v>
      </c>
      <c r="W147" s="41">
        <f t="shared" si="11"/>
        <v>2010</v>
      </c>
      <c r="X147" s="41">
        <f t="shared" si="11"/>
        <v>2011</v>
      </c>
      <c r="Y147" s="41">
        <f t="shared" si="11"/>
        <v>2012</v>
      </c>
      <c r="Z147" s="41">
        <f t="shared" si="11"/>
        <v>2013</v>
      </c>
      <c r="AA147" s="41">
        <f t="shared" ref="AA147:AF147" si="12">AA6</f>
        <v>2014</v>
      </c>
      <c r="AB147" s="41">
        <f t="shared" ref="AB147:AE147" si="13">AB6</f>
        <v>2015</v>
      </c>
      <c r="AC147" s="41">
        <f t="shared" si="13"/>
        <v>2016</v>
      </c>
      <c r="AD147" s="41">
        <f t="shared" si="13"/>
        <v>2017</v>
      </c>
      <c r="AE147" s="41">
        <f t="shared" si="13"/>
        <v>2018</v>
      </c>
      <c r="AF147" s="41">
        <f t="shared" si="12"/>
        <v>2019</v>
      </c>
      <c r="AG147" s="41">
        <f t="shared" ref="AG147" si="14">AG6</f>
        <v>2020</v>
      </c>
    </row>
    <row r="148" spans="2:33" x14ac:dyDescent="0.25">
      <c r="B148" s="44" t="s">
        <v>5</v>
      </c>
      <c r="C148" s="45">
        <v>3028.2601211289443</v>
      </c>
      <c r="D148" s="45">
        <v>6.5970932019394857</v>
      </c>
      <c r="E148" s="45">
        <v>-0.63539717740361823</v>
      </c>
      <c r="F148" s="45">
        <v>-4.2844440975734033</v>
      </c>
      <c r="G148" s="45">
        <v>-2.2897936820145182</v>
      </c>
      <c r="H148" s="45">
        <v>-0.95214547108486425</v>
      </c>
      <c r="I148" s="45">
        <v>1.5733277617968611</v>
      </c>
      <c r="J148" s="45">
        <v>-0.22048837483316097</v>
      </c>
      <c r="K148" s="45">
        <v>5.586189086513893</v>
      </c>
      <c r="L148" s="45">
        <v>3.8830227735465517</v>
      </c>
      <c r="M148" s="45">
        <v>3.5233313345702344</v>
      </c>
      <c r="N148" s="45">
        <v>1.6326501722010001</v>
      </c>
      <c r="O148" s="45">
        <v>5.6185499869668254</v>
      </c>
      <c r="P148" s="45">
        <v>4.7055228303829022</v>
      </c>
      <c r="Q148" s="45">
        <v>3.850618832870234</v>
      </c>
      <c r="R148" s="45">
        <v>3.8735700530262873</v>
      </c>
      <c r="S148" s="45">
        <v>3.7775485856009761</v>
      </c>
      <c r="T148" s="45">
        <v>3.3000000000000584</v>
      </c>
      <c r="U148" s="45">
        <v>2.5424999097053425</v>
      </c>
      <c r="V148" s="45">
        <v>4.655562811077929</v>
      </c>
      <c r="W148" s="45">
        <v>-24.68945368981381</v>
      </c>
      <c r="X148" s="45">
        <v>1.4299147868545692</v>
      </c>
      <c r="Y148" s="45">
        <v>1.7315001385508344</v>
      </c>
      <c r="Z148" s="45">
        <v>1.3942401709384322</v>
      </c>
      <c r="AA148" s="45">
        <v>-8.561981548236286E-2</v>
      </c>
      <c r="AB148" s="45">
        <v>-6.2611085937816728</v>
      </c>
      <c r="AC148" s="45">
        <v>-3.3434277507948806E-2</v>
      </c>
      <c r="AD148" s="45">
        <v>-1.2445305806655482</v>
      </c>
      <c r="AE148" s="45">
        <v>2.9582378644608998</v>
      </c>
      <c r="AF148" s="45">
        <v>3.6236988746878529</v>
      </c>
      <c r="AG148" s="45">
        <v>3.9564528663906806</v>
      </c>
    </row>
    <row r="149" spans="2:33" x14ac:dyDescent="0.25">
      <c r="B149" s="50" t="s">
        <v>6</v>
      </c>
      <c r="C149" s="45">
        <v>2395.2450995414401</v>
      </c>
      <c r="D149" s="45">
        <v>6.389121360672978</v>
      </c>
      <c r="E149" s="45">
        <v>-0.39359603558754008</v>
      </c>
      <c r="F149" s="45">
        <v>-3.198914226890015</v>
      </c>
      <c r="G149" s="45">
        <v>-1.4761290008562855</v>
      </c>
      <c r="H149" s="45">
        <v>-3.7260408004229029</v>
      </c>
      <c r="I149" s="45">
        <v>1.6322585082956031</v>
      </c>
      <c r="J149" s="45">
        <v>-0.30923520452000863</v>
      </c>
      <c r="K149" s="45">
        <v>5.586189086513893</v>
      </c>
      <c r="L149" s="45">
        <v>3.8830227735465517</v>
      </c>
      <c r="M149" s="45">
        <v>4.5365408896728132</v>
      </c>
      <c r="N149" s="45">
        <v>1.6326501722010001</v>
      </c>
      <c r="O149" s="45">
        <v>5.6185499869668032</v>
      </c>
      <c r="P149" s="45">
        <v>4.7055228303829022</v>
      </c>
      <c r="Q149" s="45">
        <v>3.3200487715510096</v>
      </c>
      <c r="R149" s="45">
        <v>3.8735700530262651</v>
      </c>
      <c r="S149" s="45">
        <v>3.7775485856009761</v>
      </c>
      <c r="T149" s="45">
        <v>3.3000000000000584</v>
      </c>
      <c r="U149" s="45">
        <v>3.3156893106372154</v>
      </c>
      <c r="V149" s="45">
        <v>4.7076589574883254</v>
      </c>
      <c r="W149" s="45">
        <v>-25.081852086364563</v>
      </c>
      <c r="X149" s="45">
        <v>-1.0933175526416594</v>
      </c>
      <c r="Y149" s="45">
        <v>1.6668678659911507</v>
      </c>
      <c r="Z149" s="45">
        <v>1.3828366672782533</v>
      </c>
      <c r="AA149" s="45">
        <v>0.31125622946881482</v>
      </c>
      <c r="AB149" s="45">
        <v>-5.4573944231959715</v>
      </c>
      <c r="AC149" s="45">
        <v>0.94693848391003144</v>
      </c>
      <c r="AD149" s="45">
        <v>-0.76934321840588238</v>
      </c>
      <c r="AE149" s="45">
        <v>2.8771099157276936</v>
      </c>
      <c r="AF149" s="45">
        <v>3.860951458438322</v>
      </c>
      <c r="AG149" s="45">
        <v>4.6800435263505635</v>
      </c>
    </row>
    <row r="150" spans="2:33" x14ac:dyDescent="0.25">
      <c r="B150" s="50" t="s">
        <v>7</v>
      </c>
      <c r="C150" s="52">
        <v>633.01502158750429</v>
      </c>
      <c r="D150" s="45">
        <v>7.3840311365038325</v>
      </c>
      <c r="E150" s="45">
        <v>-1.5418637859928586</v>
      </c>
      <c r="F150" s="45">
        <v>-8.4013495448041269</v>
      </c>
      <c r="G150" s="45">
        <v>-5.5509058176908539</v>
      </c>
      <c r="H150" s="45">
        <v>10.645077489834831</v>
      </c>
      <c r="I150" s="45">
        <v>1.3589485771237086</v>
      </c>
      <c r="J150" s="45">
        <v>0.10322675643863466</v>
      </c>
      <c r="K150" s="45">
        <v>5.586189086513893</v>
      </c>
      <c r="L150" s="45">
        <v>3.8830227735465517</v>
      </c>
      <c r="M150" s="45">
        <v>-0.15724881843902638</v>
      </c>
      <c r="N150" s="45">
        <v>1.6326501722010001</v>
      </c>
      <c r="O150" s="45">
        <v>5.6185499869668698</v>
      </c>
      <c r="P150" s="45">
        <v>4.7055228303829022</v>
      </c>
      <c r="Q150" s="45">
        <v>5.8685731439103161</v>
      </c>
      <c r="R150" s="45">
        <v>3.8735700530263095</v>
      </c>
      <c r="S150" s="45">
        <v>3.7775485856009539</v>
      </c>
      <c r="T150" s="45">
        <v>3.3000000000000584</v>
      </c>
      <c r="U150" s="45">
        <v>-0.32743484418691349</v>
      </c>
      <c r="V150" s="45">
        <v>4.4551237437944202</v>
      </c>
      <c r="W150" s="45">
        <v>-23.176057278884144</v>
      </c>
      <c r="X150" s="45">
        <v>10.920066565022356</v>
      </c>
      <c r="Y150" s="45">
        <v>1.9482609938326512</v>
      </c>
      <c r="Z150" s="45">
        <v>1.4323791758524607</v>
      </c>
      <c r="AA150" s="45">
        <v>-1.4123229758262634</v>
      </c>
      <c r="AB150" s="45">
        <v>-8.9947877335960431</v>
      </c>
      <c r="AC150" s="45">
        <v>-3.4975983350580275</v>
      </c>
      <c r="AD150" s="45">
        <v>-3.0009455204082269</v>
      </c>
      <c r="AE150" s="45">
        <v>3.265006605487919</v>
      </c>
      <c r="AF150" s="45">
        <v>2.7299466463801769</v>
      </c>
      <c r="AG150" s="45">
        <v>1.2006104929215278</v>
      </c>
    </row>
    <row r="151" spans="2:33" x14ac:dyDescent="0.25">
      <c r="B151" s="51" t="s">
        <v>8</v>
      </c>
      <c r="C151" s="52">
        <v>141.24976631717956</v>
      </c>
      <c r="D151" s="113">
        <v>8.1646975137326994</v>
      </c>
      <c r="E151" s="52">
        <v>-6.5763193657810692</v>
      </c>
      <c r="F151" s="53">
        <v>-25.52420485617095</v>
      </c>
      <c r="G151" s="52">
        <v>-22.961122951183821</v>
      </c>
      <c r="H151" s="52">
        <v>77.778200436514382</v>
      </c>
      <c r="I151" s="52">
        <v>2.4133010517383369</v>
      </c>
      <c r="J151" s="52">
        <v>0.17290920920520758</v>
      </c>
      <c r="K151" s="52">
        <v>5.586189086513893</v>
      </c>
      <c r="L151" s="52">
        <v>3.8830227735465517</v>
      </c>
      <c r="M151" s="52">
        <v>-3.8159155663843314</v>
      </c>
      <c r="N151" s="52">
        <v>1.6326501722010001</v>
      </c>
      <c r="O151" s="52">
        <v>5.6185499869668254</v>
      </c>
      <c r="P151" s="52">
        <v>4.7055228303829022</v>
      </c>
      <c r="Q151" s="52">
        <v>6.6086250060545249</v>
      </c>
      <c r="R151" s="52">
        <v>3.8735700530262873</v>
      </c>
      <c r="S151" s="52">
        <v>3.7775485856009761</v>
      </c>
      <c r="T151" s="52">
        <v>3.3000000000000584</v>
      </c>
      <c r="U151" s="52">
        <v>-0.54219955796998009</v>
      </c>
      <c r="V151" s="52">
        <v>1.2318651800886871</v>
      </c>
      <c r="W151" s="52">
        <v>-28.186939121668551</v>
      </c>
      <c r="X151" s="52">
        <v>2.8156425312167777</v>
      </c>
      <c r="Y151" s="52">
        <v>2.4880027260234305</v>
      </c>
      <c r="Z151" s="52">
        <v>3.2898186486904013</v>
      </c>
      <c r="AA151" s="52">
        <v>0.38221067224486482</v>
      </c>
      <c r="AB151" s="52">
        <v>-6.1799573601211026</v>
      </c>
      <c r="AC151" s="52">
        <v>-0.17105900113059125</v>
      </c>
      <c r="AD151" s="52">
        <v>-30.900675934422761</v>
      </c>
      <c r="AE151" s="52">
        <v>2.7090080163512553</v>
      </c>
      <c r="AF151" s="52">
        <v>4.4974931026218634</v>
      </c>
      <c r="AG151" s="52">
        <v>48.287668483785581</v>
      </c>
    </row>
    <row r="152" spans="2:33" x14ac:dyDescent="0.25">
      <c r="B152" s="57" t="s">
        <v>9</v>
      </c>
      <c r="C152" s="58">
        <v>335.92259896344569</v>
      </c>
      <c r="D152" s="114">
        <v>7.617604973237424</v>
      </c>
      <c r="E152" s="58">
        <v>0.3483650501151514</v>
      </c>
      <c r="F152" s="58">
        <v>-3.3535235715551281</v>
      </c>
      <c r="G152" s="58">
        <v>-1.3486270712458448</v>
      </c>
      <c r="H152" s="58">
        <v>-7.1962951801896047E-3</v>
      </c>
      <c r="I152" s="58">
        <v>2.5303613429705774</v>
      </c>
      <c r="J152" s="58">
        <v>0.20689240691957878</v>
      </c>
      <c r="K152" s="58">
        <v>5.5861890865138708</v>
      </c>
      <c r="L152" s="58">
        <v>3.8830227735465517</v>
      </c>
      <c r="M152" s="58">
        <v>2.3570613561254339</v>
      </c>
      <c r="N152" s="58">
        <v>1.6326501722010001</v>
      </c>
      <c r="O152" s="58">
        <v>5.6185499869668254</v>
      </c>
      <c r="P152" s="58">
        <v>4.7055228303829022</v>
      </c>
      <c r="Q152" s="58">
        <v>6.6648398548796228</v>
      </c>
      <c r="R152" s="58">
        <v>3.8735700530262873</v>
      </c>
      <c r="S152" s="58">
        <v>3.7775485856009761</v>
      </c>
      <c r="T152" s="58">
        <v>3.3000000000000584</v>
      </c>
      <c r="U152" s="58">
        <v>-3.6000870207717028</v>
      </c>
      <c r="V152" s="58">
        <v>7.7463791853085606</v>
      </c>
      <c r="W152" s="58">
        <v>-24.806259211434767</v>
      </c>
      <c r="X152" s="58">
        <v>18.827402999447095</v>
      </c>
      <c r="Y152" s="58">
        <v>-0.62790610942635716</v>
      </c>
      <c r="Z152" s="58">
        <v>2.2142284096523523</v>
      </c>
      <c r="AA152" s="58">
        <v>-0.33266843116557254</v>
      </c>
      <c r="AB152" s="58">
        <v>-8.8948049749958962</v>
      </c>
      <c r="AC152" s="58">
        <v>-3.2258698424111221</v>
      </c>
      <c r="AD152" s="58">
        <v>-0.21274548232023127</v>
      </c>
      <c r="AE152" s="58">
        <v>1.8817531230828743</v>
      </c>
      <c r="AF152" s="58">
        <v>1.6401137311676139</v>
      </c>
      <c r="AG152" s="58">
        <v>-1.9222228249086259</v>
      </c>
    </row>
    <row r="153" spans="2:33" x14ac:dyDescent="0.25">
      <c r="B153" s="57" t="s">
        <v>10</v>
      </c>
      <c r="C153" s="58">
        <v>10.613286334674157</v>
      </c>
      <c r="D153" s="114">
        <v>0.36969355536664583</v>
      </c>
      <c r="E153" s="58">
        <v>-6.6574943181670454</v>
      </c>
      <c r="F153" s="58">
        <v>-10.459641252568662</v>
      </c>
      <c r="G153" s="58">
        <v>-12.397746059737146</v>
      </c>
      <c r="H153" s="58">
        <v>-8.5712112040783559</v>
      </c>
      <c r="I153" s="58">
        <v>-9.0969625635231814</v>
      </c>
      <c r="J153" s="58">
        <v>-0.22048837483313877</v>
      </c>
      <c r="K153" s="58">
        <v>5.5861890865139152</v>
      </c>
      <c r="L153" s="58">
        <v>3.8830227735465517</v>
      </c>
      <c r="M153" s="58">
        <v>-5.5115577300246414</v>
      </c>
      <c r="N153" s="58">
        <v>1.6326501722010001</v>
      </c>
      <c r="O153" s="58">
        <v>5.6185499869668254</v>
      </c>
      <c r="P153" s="58">
        <v>4.7055228303829022</v>
      </c>
      <c r="Q153" s="58">
        <v>35.458223695318281</v>
      </c>
      <c r="R153" s="58">
        <v>3.8735700530262873</v>
      </c>
      <c r="S153" s="58">
        <v>3.7775485856009761</v>
      </c>
      <c r="T153" s="58">
        <v>3.3000000000000584</v>
      </c>
      <c r="U153" s="58">
        <v>33.66923158758113</v>
      </c>
      <c r="V153" s="58">
        <v>-0.67614940319896677</v>
      </c>
      <c r="W153" s="58">
        <v>-26.64599074064936</v>
      </c>
      <c r="X153" s="58">
        <v>-0.37199378718630882</v>
      </c>
      <c r="Y153" s="58">
        <v>-2.1047648948990139</v>
      </c>
      <c r="Z153" s="58">
        <v>6.7309323191683923</v>
      </c>
      <c r="AA153" s="58">
        <v>-11.213739119827526</v>
      </c>
      <c r="AB153" s="58">
        <v>-2.7931253610719908</v>
      </c>
      <c r="AC153" s="58">
        <v>-12.264001809012692</v>
      </c>
      <c r="AD153" s="58">
        <v>11.655585388602319</v>
      </c>
      <c r="AE153" s="58">
        <v>0.20876385863817237</v>
      </c>
      <c r="AF153" s="58">
        <v>2.38799439296975</v>
      </c>
      <c r="AG153" s="58">
        <v>2.934332746631485</v>
      </c>
    </row>
    <row r="154" spans="2:33" x14ac:dyDescent="0.25">
      <c r="B154" s="57" t="s">
        <v>11</v>
      </c>
      <c r="C154" s="58">
        <v>76.68043507515786</v>
      </c>
      <c r="D154" s="114">
        <v>6.5970932019394857</v>
      </c>
      <c r="E154" s="58">
        <v>-0.63539717740361823</v>
      </c>
      <c r="F154" s="58">
        <v>-4.2844440975734033</v>
      </c>
      <c r="G154" s="58">
        <v>-2.2897936820145182</v>
      </c>
      <c r="H154" s="58">
        <v>-0.95214547108486425</v>
      </c>
      <c r="I154" s="58">
        <v>2.8300474007691534</v>
      </c>
      <c r="J154" s="58">
        <v>-0.22048837483314987</v>
      </c>
      <c r="K154" s="58">
        <v>5.586189086513893</v>
      </c>
      <c r="L154" s="58">
        <v>3.8830227735465517</v>
      </c>
      <c r="M154" s="58">
        <v>14.986404937879016</v>
      </c>
      <c r="N154" s="58">
        <v>1.6326501722010001</v>
      </c>
      <c r="O154" s="58">
        <v>5.6185499869668254</v>
      </c>
      <c r="P154" s="58">
        <v>4.7055228303829022</v>
      </c>
      <c r="Q154" s="58">
        <v>-2.0467010589903856</v>
      </c>
      <c r="R154" s="58">
        <v>3.8735700530262873</v>
      </c>
      <c r="S154" s="58">
        <v>3.7775485856009761</v>
      </c>
      <c r="T154" s="58">
        <v>3.3000000000000584</v>
      </c>
      <c r="U154" s="58">
        <v>9.3867549236934735</v>
      </c>
      <c r="V154" s="58">
        <v>6.0572011083824373</v>
      </c>
      <c r="W154" s="58">
        <v>-17.246923667174951</v>
      </c>
      <c r="X154" s="58">
        <v>1.0749143676558326E-2</v>
      </c>
      <c r="Y154" s="58">
        <v>-2.3127487758464516</v>
      </c>
      <c r="Z154" s="58">
        <v>-3.6872348309147096</v>
      </c>
      <c r="AA154" s="58">
        <v>-2.9899656727571333</v>
      </c>
      <c r="AB154" s="58">
        <v>-10.614264489012704</v>
      </c>
      <c r="AC154" s="58">
        <v>-5.1969577752506986</v>
      </c>
      <c r="AD154" s="58">
        <v>22.732269513445623</v>
      </c>
      <c r="AE154" s="58">
        <v>6.0439823329913267</v>
      </c>
      <c r="AF154" s="58">
        <v>4.7436646507420299</v>
      </c>
      <c r="AG154" s="58">
        <v>-13.003788913738767</v>
      </c>
    </row>
    <row r="155" spans="2:33" x14ac:dyDescent="0.25">
      <c r="B155" s="57" t="s">
        <v>12</v>
      </c>
      <c r="C155" s="58">
        <v>6.2290010263730826</v>
      </c>
      <c r="D155" s="114">
        <v>6.5970932019395079</v>
      </c>
      <c r="E155" s="58">
        <v>-0.63539717740360713</v>
      </c>
      <c r="F155" s="58">
        <v>-4.2844440975734033</v>
      </c>
      <c r="G155" s="58">
        <v>-4.9953853058445352</v>
      </c>
      <c r="H155" s="58">
        <v>-0.95214547108487535</v>
      </c>
      <c r="I155" s="58">
        <v>1.3630469508422616</v>
      </c>
      <c r="J155" s="58">
        <v>-0.22048837483313877</v>
      </c>
      <c r="K155" s="58">
        <v>5.586189086513893</v>
      </c>
      <c r="L155" s="58">
        <v>3.8830227735465517</v>
      </c>
      <c r="M155" s="58">
        <v>-29.708269338456027</v>
      </c>
      <c r="N155" s="58">
        <v>1.6326501722009779</v>
      </c>
      <c r="O155" s="58">
        <v>5.6185499869668254</v>
      </c>
      <c r="P155" s="58">
        <v>4.7055228303829022</v>
      </c>
      <c r="Q155" s="58">
        <v>72.58077769496758</v>
      </c>
      <c r="R155" s="58">
        <v>3.8735700530262873</v>
      </c>
      <c r="S155" s="58">
        <v>3.7775485856009761</v>
      </c>
      <c r="T155" s="58">
        <v>3.3000000000000584</v>
      </c>
      <c r="U155" s="58">
        <v>46.048884780787262</v>
      </c>
      <c r="V155" s="58">
        <v>28.64844304839156</v>
      </c>
      <c r="W155" s="58">
        <v>-9.3356434365519441</v>
      </c>
      <c r="X155" s="58">
        <v>-16.420349555408453</v>
      </c>
      <c r="Y155" s="58">
        <v>4.6869153039703182</v>
      </c>
      <c r="Z155" s="58">
        <v>-1.8831484453606939</v>
      </c>
      <c r="AA155" s="58">
        <v>4.4874496498094718</v>
      </c>
      <c r="AB155" s="58">
        <v>-20.092916962234696</v>
      </c>
      <c r="AC155" s="58">
        <v>-4.8904418462498267</v>
      </c>
      <c r="AD155" s="58">
        <v>26.358563148405011</v>
      </c>
      <c r="AE155" s="58">
        <v>4.667171895436284</v>
      </c>
      <c r="AF155" s="58">
        <v>4.0218968756376761</v>
      </c>
      <c r="AG155" s="58">
        <v>-14.551664055381197</v>
      </c>
    </row>
    <row r="156" spans="2:33" x14ac:dyDescent="0.25">
      <c r="B156" s="57" t="s">
        <v>13</v>
      </c>
      <c r="C156" s="58">
        <v>0.74842934856088827</v>
      </c>
      <c r="D156" s="114">
        <v>6.5970932019395079</v>
      </c>
      <c r="E156" s="58">
        <v>-0.63539717740361823</v>
      </c>
      <c r="F156" s="58">
        <v>-4.2844440975734033</v>
      </c>
      <c r="G156" s="58">
        <v>-2.2897936820145182</v>
      </c>
      <c r="H156" s="58">
        <v>-0.95214547108485315</v>
      </c>
      <c r="I156" s="58">
        <v>-32.732094889875953</v>
      </c>
      <c r="J156" s="58">
        <v>-0.22048837483314987</v>
      </c>
      <c r="K156" s="58">
        <v>5.5861890865138708</v>
      </c>
      <c r="L156" s="58">
        <v>3.8830227735465517</v>
      </c>
      <c r="M156" s="58">
        <v>-55.891151569096046</v>
      </c>
      <c r="N156" s="58">
        <v>1.6326501722010001</v>
      </c>
      <c r="O156" s="58">
        <v>5.6185499869668254</v>
      </c>
      <c r="P156" s="58">
        <v>4.7055228303829022</v>
      </c>
      <c r="Q156" s="58">
        <v>16.136775156180484</v>
      </c>
      <c r="R156" s="58">
        <v>3.8735700530262873</v>
      </c>
      <c r="S156" s="58">
        <v>3.7775485856009761</v>
      </c>
      <c r="T156" s="58">
        <v>3.3000000000000584</v>
      </c>
      <c r="U156" s="58">
        <v>20.235830167300083</v>
      </c>
      <c r="V156" s="70">
        <v>20.859844910125179</v>
      </c>
      <c r="W156" s="70">
        <v>-40.08531510821134</v>
      </c>
      <c r="X156" s="70">
        <v>30.214588889916129</v>
      </c>
      <c r="Y156" s="70">
        <v>-69.013278067852553</v>
      </c>
      <c r="Z156" s="70">
        <v>-7.6581755588149836</v>
      </c>
      <c r="AA156" s="70">
        <v>23.354277557663327</v>
      </c>
      <c r="AB156" s="58">
        <v>-1.3746797076309103</v>
      </c>
      <c r="AC156" s="58">
        <v>-45.583052559784853</v>
      </c>
      <c r="AD156" s="70">
        <v>39.862841636496739</v>
      </c>
      <c r="AE156" s="58">
        <v>4.7146759488710277</v>
      </c>
      <c r="AF156" s="58">
        <v>11.348280802555077</v>
      </c>
      <c r="AG156" s="58">
        <v>-6.0587887859274598</v>
      </c>
    </row>
    <row r="157" spans="2:33" x14ac:dyDescent="0.25">
      <c r="B157" s="57" t="s">
        <v>14</v>
      </c>
      <c r="C157" s="58">
        <v>50.322332276642413</v>
      </c>
      <c r="D157" s="114">
        <v>6.5970932019394857</v>
      </c>
      <c r="E157" s="58">
        <v>-0.63539717740361823</v>
      </c>
      <c r="F157" s="58">
        <v>-4.2844440975733917</v>
      </c>
      <c r="G157" s="58">
        <v>-2.2897936820145071</v>
      </c>
      <c r="H157" s="58">
        <v>-0.95214547108487535</v>
      </c>
      <c r="I157" s="58">
        <v>-10.209621776641741</v>
      </c>
      <c r="J157" s="58">
        <v>-0.22048837483316097</v>
      </c>
      <c r="K157" s="58">
        <v>5.586189086513893</v>
      </c>
      <c r="L157" s="58">
        <v>3.8830227735465517</v>
      </c>
      <c r="M157" s="58">
        <v>-25.586600040611874</v>
      </c>
      <c r="N157" s="58">
        <v>1.6326501722010001</v>
      </c>
      <c r="O157" s="58">
        <v>5.6185499869668254</v>
      </c>
      <c r="P157" s="58">
        <v>4.7055228303829022</v>
      </c>
      <c r="Q157" s="58">
        <v>3.418958324668897</v>
      </c>
      <c r="R157" s="58">
        <v>3.8735700530262873</v>
      </c>
      <c r="S157" s="58">
        <v>3.7775485856009761</v>
      </c>
      <c r="T157" s="58">
        <v>3.3000000000000584</v>
      </c>
      <c r="U157" s="58">
        <v>-14.145699957939751</v>
      </c>
      <c r="V157" s="70">
        <v>-24.187476903833794</v>
      </c>
      <c r="W157" s="70">
        <v>0.10880569977649301</v>
      </c>
      <c r="X157" s="70">
        <v>5.8762617607159395</v>
      </c>
      <c r="Y157" s="70">
        <v>58.466335170734318</v>
      </c>
      <c r="Z157" s="70">
        <v>-2.8301304735278143</v>
      </c>
      <c r="AA157" s="70">
        <v>-13.835702857185961</v>
      </c>
      <c r="AB157" s="58">
        <v>-16.171189365108951</v>
      </c>
      <c r="AC157" s="58">
        <v>-11.541343491247936</v>
      </c>
      <c r="AD157" s="70">
        <v>7.1145568564500383</v>
      </c>
      <c r="AE157" s="58">
        <v>15.222518411304865</v>
      </c>
      <c r="AF157" s="58">
        <v>1.9938391996817018</v>
      </c>
      <c r="AG157" s="58">
        <v>-40.687170086628107</v>
      </c>
    </row>
    <row r="158" spans="2:33" x14ac:dyDescent="0.25">
      <c r="B158" s="57" t="s">
        <v>15</v>
      </c>
      <c r="C158" s="58">
        <v>1.4605709613838775</v>
      </c>
      <c r="D158" s="114">
        <v>6.5970932019395079</v>
      </c>
      <c r="E158" s="58">
        <v>-0.63539717740360713</v>
      </c>
      <c r="F158" s="58">
        <v>-4.2844440975734148</v>
      </c>
      <c r="G158" s="58">
        <v>-18.965410365359602</v>
      </c>
      <c r="H158" s="58">
        <v>-0.95214547108486425</v>
      </c>
      <c r="I158" s="58">
        <v>-2.4101208739798485</v>
      </c>
      <c r="J158" s="58">
        <v>-0.22048837483312766</v>
      </c>
      <c r="K158" s="58">
        <v>5.5861890865138708</v>
      </c>
      <c r="L158" s="58">
        <v>3.8830227735465739</v>
      </c>
      <c r="M158" s="58">
        <v>-63.729477009824052</v>
      </c>
      <c r="N158" s="58">
        <v>1.6326501722010001</v>
      </c>
      <c r="O158" s="58">
        <v>5.6185499869668254</v>
      </c>
      <c r="P158" s="58">
        <v>4.7055228303829022</v>
      </c>
      <c r="Q158" s="58">
        <v>32.719822790480514</v>
      </c>
      <c r="R158" s="58">
        <v>3.8735700530262873</v>
      </c>
      <c r="S158" s="58">
        <v>3.7775485856009761</v>
      </c>
      <c r="T158" s="58">
        <v>3.3000000000000584</v>
      </c>
      <c r="U158" s="58">
        <v>-99.376174294881707</v>
      </c>
      <c r="V158" s="70">
        <v>-3.6114779182124801</v>
      </c>
      <c r="W158" s="70">
        <v>-100</v>
      </c>
      <c r="X158" s="70"/>
      <c r="Y158" s="70"/>
      <c r="Z158" s="70"/>
      <c r="AA158" s="70"/>
      <c r="AB158" s="70"/>
      <c r="AC158" s="70"/>
      <c r="AD158" s="70"/>
      <c r="AE158" s="70"/>
      <c r="AF158" s="70"/>
      <c r="AG158" s="70"/>
    </row>
    <row r="159" spans="2:33" x14ac:dyDescent="0.25">
      <c r="B159" s="57" t="s">
        <v>16</v>
      </c>
      <c r="C159" s="58">
        <v>3.0250095632053755</v>
      </c>
      <c r="D159" s="114">
        <v>6.5970932019395079</v>
      </c>
      <c r="E159" s="58">
        <v>-0.63539717740360713</v>
      </c>
      <c r="F159" s="58">
        <v>-4.2844440975734148</v>
      </c>
      <c r="G159" s="58">
        <v>-2.2897936820145293</v>
      </c>
      <c r="H159" s="58">
        <v>-0.95214547108485315</v>
      </c>
      <c r="I159" s="58">
        <v>11.428222163910151</v>
      </c>
      <c r="J159" s="58">
        <v>-0.22048837483314987</v>
      </c>
      <c r="K159" s="58">
        <v>5.586189086513893</v>
      </c>
      <c r="L159" s="58">
        <v>3.8830227735465517</v>
      </c>
      <c r="M159" s="58">
        <v>-0.52634998807142841</v>
      </c>
      <c r="N159" s="58">
        <v>1.6326501722010223</v>
      </c>
      <c r="O159" s="58">
        <v>5.6185499869668254</v>
      </c>
      <c r="P159" s="58">
        <v>4.7055228303829022</v>
      </c>
      <c r="Q159" s="58">
        <v>-31.58518759418898</v>
      </c>
      <c r="R159" s="58">
        <v>3.8735700530262873</v>
      </c>
      <c r="S159" s="58">
        <v>3.7775485856009761</v>
      </c>
      <c r="T159" s="58">
        <v>3.3000000000000584</v>
      </c>
      <c r="U159" s="58">
        <v>17.493465415129329</v>
      </c>
      <c r="V159" s="70">
        <v>3.2467434768011838</v>
      </c>
      <c r="W159" s="70">
        <v>-0.86213857833968843</v>
      </c>
      <c r="X159" s="70">
        <v>12.348728825730682</v>
      </c>
      <c r="Y159" s="70">
        <v>-11.824399969780364</v>
      </c>
      <c r="Z159" s="70">
        <v>-10.313088337271569</v>
      </c>
      <c r="AA159" s="70">
        <v>-6.6501471375858712</v>
      </c>
      <c r="AB159" s="58">
        <v>2.0869891145805619</v>
      </c>
      <c r="AC159" s="70">
        <v>25.899218035264227</v>
      </c>
      <c r="AD159" s="70">
        <v>19.425773056926165</v>
      </c>
      <c r="AE159" s="70">
        <v>-0.67973105752238139</v>
      </c>
      <c r="AF159" s="70">
        <v>1.6531450968413353</v>
      </c>
      <c r="AG159" s="70">
        <v>-13.697785942008622</v>
      </c>
    </row>
    <row r="160" spans="2:33" x14ac:dyDescent="0.25">
      <c r="B160" s="78" t="s">
        <v>79</v>
      </c>
      <c r="C160" s="58">
        <v>1.7156312543896504</v>
      </c>
      <c r="D160" s="114">
        <v>6.5970932019395079</v>
      </c>
      <c r="E160" s="58">
        <v>-0.63539717740361823</v>
      </c>
      <c r="F160" s="58">
        <v>-4.2844440975734148</v>
      </c>
      <c r="G160" s="58">
        <v>-2.2897936820145182</v>
      </c>
      <c r="H160" s="58">
        <v>-0.95214547108487535</v>
      </c>
      <c r="I160" s="58">
        <v>1.6843111547587775</v>
      </c>
      <c r="J160" s="58">
        <v>-0.22048837483316097</v>
      </c>
      <c r="K160" s="58">
        <v>5.586189086513893</v>
      </c>
      <c r="L160" s="58">
        <v>3.8830227735465517</v>
      </c>
      <c r="M160" s="58">
        <v>-9.051509628886711</v>
      </c>
      <c r="N160" s="58">
        <v>1.6326501722010001</v>
      </c>
      <c r="O160" s="58">
        <v>5.6185499869668254</v>
      </c>
      <c r="P160" s="58">
        <v>4.7055228303829022</v>
      </c>
      <c r="Q160" s="58">
        <v>-19.111038703610973</v>
      </c>
      <c r="R160" s="58">
        <v>3.8735700530262873</v>
      </c>
      <c r="S160" s="58">
        <v>3.7775485856009761</v>
      </c>
      <c r="T160" s="58">
        <v>3.3000000000000584</v>
      </c>
      <c r="U160" s="58">
        <v>30.342007440563258</v>
      </c>
      <c r="V160" s="70">
        <v>-1.4196282435217422</v>
      </c>
      <c r="W160" s="70">
        <v>-13.789211268677093</v>
      </c>
      <c r="X160" s="70">
        <v>20.108574792813627</v>
      </c>
      <c r="Y160" s="70">
        <v>1.9301109332282795</v>
      </c>
      <c r="Z160" s="70">
        <v>-1.4157904366814411</v>
      </c>
      <c r="AA160" s="70">
        <v>5.9960669016985602</v>
      </c>
      <c r="AB160" s="58">
        <v>-4.3048941361964799</v>
      </c>
      <c r="AC160" s="70">
        <v>-52.664297995170919</v>
      </c>
      <c r="AD160" s="70">
        <v>57.303568565912897</v>
      </c>
      <c r="AE160" s="70">
        <v>10.682242956849475</v>
      </c>
      <c r="AF160" s="70">
        <v>-3.5202577390472056</v>
      </c>
      <c r="AG160" s="70">
        <v>-13.572942656296661</v>
      </c>
    </row>
    <row r="161" spans="2:33" x14ac:dyDescent="0.25">
      <c r="B161" s="57" t="s">
        <v>77</v>
      </c>
      <c r="C161" s="58">
        <v>1.1029258840666367</v>
      </c>
      <c r="D161" s="114">
        <v>6.5970932019395079</v>
      </c>
      <c r="E161" s="58">
        <v>-0.63539717740362933</v>
      </c>
      <c r="F161" s="58">
        <v>-4.2844440975733917</v>
      </c>
      <c r="G161" s="58">
        <v>-2.2897936820145182</v>
      </c>
      <c r="H161" s="58">
        <v>-0.95214547108487535</v>
      </c>
      <c r="I161" s="58">
        <v>-14.818452506932955</v>
      </c>
      <c r="J161" s="58">
        <v>-0.22048837483313877</v>
      </c>
      <c r="K161" s="58">
        <v>5.586189086513893</v>
      </c>
      <c r="L161" s="58">
        <v>3.8830227735465517</v>
      </c>
      <c r="M161" s="58">
        <v>-33.932011668582973</v>
      </c>
      <c r="N161" s="58">
        <v>1.6326501722010001</v>
      </c>
      <c r="O161" s="58">
        <v>5.6185499869668254</v>
      </c>
      <c r="P161" s="58">
        <v>4.7055228303829022</v>
      </c>
      <c r="Q161" s="58">
        <v>-2.6493573356097588</v>
      </c>
      <c r="R161" s="58">
        <v>3.8735700530262873</v>
      </c>
      <c r="S161" s="58">
        <v>3.7775485856009761</v>
      </c>
      <c r="T161" s="58">
        <v>3.3000000000000584</v>
      </c>
      <c r="U161" s="58">
        <v>76.020388924131879</v>
      </c>
      <c r="V161" s="70">
        <v>6.0263008464761736</v>
      </c>
      <c r="W161" s="70">
        <v>-13.323950540616847</v>
      </c>
      <c r="X161" s="70">
        <v>14.293552728534987</v>
      </c>
      <c r="Y161" s="70">
        <v>-6.8938775140491515</v>
      </c>
      <c r="Z161" s="70">
        <v>1.9761865860983052</v>
      </c>
      <c r="AA161" s="70">
        <v>7.1020551493917505</v>
      </c>
      <c r="AB161" s="58">
        <v>-11.007786392064423</v>
      </c>
      <c r="AC161" s="70">
        <v>7.7198660844888911</v>
      </c>
      <c r="AD161" s="70">
        <v>-100</v>
      </c>
      <c r="AE161" s="70"/>
      <c r="AF161" s="70"/>
      <c r="AG161" s="70"/>
    </row>
    <row r="162" spans="2:33" x14ac:dyDescent="0.25">
      <c r="B162" s="61" t="s">
        <v>17</v>
      </c>
      <c r="C162" s="62">
        <v>3.9450345824251585</v>
      </c>
      <c r="D162" s="115">
        <v>6.5970932019395079</v>
      </c>
      <c r="E162" s="62">
        <v>-0.63539717740361823</v>
      </c>
      <c r="F162" s="62">
        <v>-4.2844440975734033</v>
      </c>
      <c r="G162" s="62">
        <v>-2.2897936820145182</v>
      </c>
      <c r="H162" s="62">
        <v>-0.95214547108486425</v>
      </c>
      <c r="I162" s="62">
        <v>-0.44985740602857538</v>
      </c>
      <c r="J162" s="62">
        <v>-0.22048837483313877</v>
      </c>
      <c r="K162" s="62">
        <v>5.586189086513893</v>
      </c>
      <c r="L162" s="62">
        <v>3.8830227735465517</v>
      </c>
      <c r="M162" s="62">
        <v>-8.045966357099676</v>
      </c>
      <c r="N162" s="62">
        <v>1.6326501722010001</v>
      </c>
      <c r="O162" s="62">
        <v>5.6185499869668254</v>
      </c>
      <c r="P162" s="62">
        <v>4.7055228303829022</v>
      </c>
      <c r="Q162" s="62">
        <v>27.942394984059661</v>
      </c>
      <c r="R162" s="62">
        <v>3.8735700530262873</v>
      </c>
      <c r="S162" s="62">
        <v>3.7775485856009761</v>
      </c>
      <c r="T162" s="62">
        <v>3.3000000000000584</v>
      </c>
      <c r="U162" s="62">
        <v>51.628837443892664</v>
      </c>
      <c r="V162" s="71">
        <v>-31.956688981908709</v>
      </c>
      <c r="W162" s="71">
        <v>-5.2294295764694576</v>
      </c>
      <c r="X162" s="71">
        <v>-4.7801952490701849</v>
      </c>
      <c r="Y162" s="71">
        <v>-5.0868256236901281</v>
      </c>
      <c r="Z162" s="71">
        <v>29.093850969320979</v>
      </c>
      <c r="AA162" s="71">
        <v>-7.0970632484432699</v>
      </c>
      <c r="AB162" s="58">
        <v>-5.7117839526873766</v>
      </c>
      <c r="AC162" s="71">
        <v>-15.983885786006436</v>
      </c>
      <c r="AD162" s="71">
        <v>1.3082237774428185</v>
      </c>
      <c r="AE162" s="71">
        <v>-1.5018024526306517</v>
      </c>
      <c r="AF162" s="71">
        <v>19.990163843040531</v>
      </c>
      <c r="AG162" s="71">
        <v>-44.598948221582482</v>
      </c>
    </row>
    <row r="163" spans="2:33" x14ac:dyDescent="0.25">
      <c r="B163" s="50" t="s">
        <v>18</v>
      </c>
      <c r="C163" s="58">
        <v>936.58169366852303</v>
      </c>
      <c r="D163" s="45">
        <v>14.866178686921572</v>
      </c>
      <c r="E163" s="45">
        <v>0.24123577310537492</v>
      </c>
      <c r="F163" s="45">
        <v>-13.599936677140912</v>
      </c>
      <c r="G163" s="45">
        <v>-2.2910868926570793</v>
      </c>
      <c r="H163" s="45">
        <v>-9.1917612519893943</v>
      </c>
      <c r="I163" s="45">
        <v>-1.0036374359759459</v>
      </c>
      <c r="J163" s="45">
        <v>1.0959110159632024</v>
      </c>
      <c r="K163" s="45">
        <v>3.5681962146945301</v>
      </c>
      <c r="L163" s="45">
        <v>1.1012450742079682</v>
      </c>
      <c r="M163" s="45">
        <v>2.8953503793830437</v>
      </c>
      <c r="N163" s="45">
        <v>-3.1177905238595982</v>
      </c>
      <c r="O163" s="45">
        <v>6.3469071388583487</v>
      </c>
      <c r="P163" s="45">
        <v>4.2114667314725684</v>
      </c>
      <c r="Q163" s="45">
        <v>2.5704847210754167</v>
      </c>
      <c r="R163" s="45">
        <v>6.7263058542011089</v>
      </c>
      <c r="S163" s="45">
        <v>-5.574498557632257</v>
      </c>
      <c r="T163" s="45">
        <v>3.2685550519566675</v>
      </c>
      <c r="U163" s="45">
        <v>3.8170638674462909</v>
      </c>
      <c r="V163" s="68">
        <v>3.7485213377908666</v>
      </c>
      <c r="W163" s="68">
        <v>-26.666097895349239</v>
      </c>
      <c r="X163" s="68">
        <v>-1.5922884274652382</v>
      </c>
      <c r="Y163" s="68">
        <v>0.26606285368107052</v>
      </c>
      <c r="Z163" s="68">
        <v>0.70698295561628655</v>
      </c>
      <c r="AA163" s="68">
        <v>4.0211693709231389</v>
      </c>
      <c r="AB163" s="68">
        <v>-7.6345658690992853</v>
      </c>
      <c r="AC163" s="68">
        <v>-10.039173538902535</v>
      </c>
      <c r="AD163" s="68">
        <v>-9.7153036979386815</v>
      </c>
      <c r="AE163" s="68">
        <v>1.202273391284514</v>
      </c>
      <c r="AF163" s="68">
        <v>2.7520378359886744</v>
      </c>
      <c r="AG163" s="68">
        <v>6.0028781763912464</v>
      </c>
    </row>
    <row r="164" spans="2:33" x14ac:dyDescent="0.25">
      <c r="B164" s="51" t="s">
        <v>19</v>
      </c>
      <c r="C164" s="52">
        <v>201.49810204272478</v>
      </c>
      <c r="D164" s="113">
        <v>6.5342431819348512</v>
      </c>
      <c r="E164" s="52">
        <v>-0.63539717740361823</v>
      </c>
      <c r="F164" s="52">
        <v>-4.2844440975734033</v>
      </c>
      <c r="G164" s="52">
        <v>-2.2897936820145182</v>
      </c>
      <c r="H164" s="52">
        <v>1.2820166611462902</v>
      </c>
      <c r="I164" s="52">
        <v>1.5727362803087619</v>
      </c>
      <c r="J164" s="52">
        <v>-0.21990733570613763</v>
      </c>
      <c r="K164" s="52">
        <v>5.586189086513893</v>
      </c>
      <c r="L164" s="52">
        <v>3.8830227735465295</v>
      </c>
      <c r="M164" s="52">
        <v>3.501689535937702</v>
      </c>
      <c r="N164" s="52">
        <v>1.6539011620097632</v>
      </c>
      <c r="O164" s="52">
        <v>5.6185499869668254</v>
      </c>
      <c r="P164" s="52">
        <v>4.9210930244454554</v>
      </c>
      <c r="Q164" s="52">
        <v>3.8462709858641198</v>
      </c>
      <c r="R164" s="52">
        <v>3.908408599506652</v>
      </c>
      <c r="S164" s="52">
        <v>-38.975878120438864</v>
      </c>
      <c r="T164" s="52">
        <v>3.1195858283433742</v>
      </c>
      <c r="U164" s="52">
        <v>-2.0707778060563231</v>
      </c>
      <c r="V164" s="69">
        <v>-10.927726113961111</v>
      </c>
      <c r="W164" s="69">
        <v>-48.357948806106542</v>
      </c>
      <c r="X164" s="69">
        <v>-3.5733545433567104</v>
      </c>
      <c r="Y164" s="69">
        <v>1.7315000596250796</v>
      </c>
      <c r="Z164" s="69">
        <v>-2.4319575533270243</v>
      </c>
      <c r="AA164" s="69">
        <v>4.8121440595526366</v>
      </c>
      <c r="AB164" s="69">
        <v>-8.8893019077797231</v>
      </c>
      <c r="AC164" s="69">
        <v>1.8889997184434071</v>
      </c>
      <c r="AD164" s="69">
        <v>-49.690609900899283</v>
      </c>
      <c r="AE164" s="69">
        <v>-18.014736394965368</v>
      </c>
      <c r="AF164" s="69">
        <v>-7.220641672948136</v>
      </c>
      <c r="AG164" s="69">
        <v>80.911229404423608</v>
      </c>
    </row>
    <row r="165" spans="2:33" x14ac:dyDescent="0.25">
      <c r="B165" s="57" t="s">
        <v>20</v>
      </c>
      <c r="C165" s="58">
        <v>9.4321347826119464</v>
      </c>
      <c r="D165" s="114">
        <v>-0.52957707037359913</v>
      </c>
      <c r="E165" s="58">
        <v>-19.5292941157835</v>
      </c>
      <c r="F165" s="58">
        <v>5.5526071450489933</v>
      </c>
      <c r="G165" s="58">
        <v>-9.6572720716822431</v>
      </c>
      <c r="H165" s="58">
        <v>-13.333127287199254</v>
      </c>
      <c r="I165" s="58">
        <v>44.256681671838805</v>
      </c>
      <c r="J165" s="58">
        <v>-38.777898696147886</v>
      </c>
      <c r="K165" s="58">
        <v>-25.643663614742241</v>
      </c>
      <c r="L165" s="58">
        <v>-18.17127006143896</v>
      </c>
      <c r="M165" s="58">
        <v>-55.065977981844227</v>
      </c>
      <c r="N165" s="58">
        <v>1.6326501722010001</v>
      </c>
      <c r="O165" s="58">
        <v>-8.9096789517068231</v>
      </c>
      <c r="P165" s="58">
        <v>4.7055228303829022</v>
      </c>
      <c r="Q165" s="58">
        <v>104.59255689566373</v>
      </c>
      <c r="R165" s="58">
        <v>3.8735700530262873</v>
      </c>
      <c r="S165" s="58">
        <v>3.7775485856009761</v>
      </c>
      <c r="T165" s="58">
        <v>3.3000000000000584</v>
      </c>
      <c r="U165" s="58">
        <v>31.692975830427315</v>
      </c>
      <c r="V165" s="70">
        <v>13.753761063810078</v>
      </c>
      <c r="W165" s="70">
        <v>12.161657467242758</v>
      </c>
      <c r="X165" s="70">
        <v>-100</v>
      </c>
      <c r="Y165" s="70"/>
      <c r="Z165" s="70"/>
      <c r="AA165" s="70"/>
      <c r="AB165" s="70"/>
      <c r="AC165" s="70"/>
      <c r="AD165" s="70"/>
      <c r="AE165" s="70"/>
      <c r="AF165" s="70"/>
      <c r="AG165" s="70"/>
    </row>
    <row r="166" spans="2:33" x14ac:dyDescent="0.25">
      <c r="B166" s="57" t="s">
        <v>21</v>
      </c>
      <c r="C166" s="58">
        <v>738.38198117587956</v>
      </c>
      <c r="D166" s="114">
        <v>17.513216547526266</v>
      </c>
      <c r="E166" s="58">
        <v>0.10392278407405087</v>
      </c>
      <c r="F166" s="58">
        <v>-16.195870367557795</v>
      </c>
      <c r="G166" s="58">
        <v>-2.8255307896205117</v>
      </c>
      <c r="H166" s="58">
        <v>-12.461522969355753</v>
      </c>
      <c r="I166" s="58">
        <v>-1.6660844094028238</v>
      </c>
      <c r="J166" s="58">
        <v>2.0043204534369696</v>
      </c>
      <c r="K166" s="58">
        <v>3.8061922324978736</v>
      </c>
      <c r="L166" s="58">
        <v>6.1325324172023521E-2</v>
      </c>
      <c r="M166" s="58">
        <v>3.0255792644883872</v>
      </c>
      <c r="N166" s="58">
        <v>-4.3933074374476018</v>
      </c>
      <c r="O166" s="58">
        <v>6.9865088629871508</v>
      </c>
      <c r="P166" s="58">
        <v>3.6093940424057891</v>
      </c>
      <c r="Q166" s="58">
        <v>1.8767463828672559</v>
      </c>
      <c r="R166" s="58">
        <v>7.858280822966357</v>
      </c>
      <c r="S166" s="58">
        <v>6.790906990306067</v>
      </c>
      <c r="T166" s="58">
        <v>3.2999999999999252</v>
      </c>
      <c r="U166" s="58">
        <v>6.3463859884520302</v>
      </c>
      <c r="V166" s="70">
        <v>6.0245756175015153</v>
      </c>
      <c r="W166" s="70">
        <v>-22.931958734187894</v>
      </c>
      <c r="X166" s="70">
        <v>-0.12816102930545137</v>
      </c>
      <c r="Y166" s="70">
        <v>7.9303967611332737E-2</v>
      </c>
      <c r="Z166" s="70">
        <v>0.41301293668913885</v>
      </c>
      <c r="AA166" s="70">
        <v>3.9348834231548446</v>
      </c>
      <c r="AB166" s="70">
        <v>-7.6127872411796087</v>
      </c>
      <c r="AC166" s="70">
        <v>-11.198528433763899</v>
      </c>
      <c r="AD166" s="70">
        <v>-5.2734405581749133</v>
      </c>
      <c r="AE166" s="70">
        <v>1.9845798863891373</v>
      </c>
      <c r="AF166" s="70">
        <v>3.7321924520109739</v>
      </c>
      <c r="AG166" s="70">
        <v>2.1062013052435491</v>
      </c>
    </row>
    <row r="167" spans="2:33" x14ac:dyDescent="0.25">
      <c r="B167" s="57" t="s">
        <v>22</v>
      </c>
      <c r="C167" s="58">
        <v>16.435632923321283</v>
      </c>
      <c r="D167" s="114">
        <v>-20.488599696599884</v>
      </c>
      <c r="E167" s="58">
        <v>-9.4568854568854555</v>
      </c>
      <c r="F167" s="58">
        <v>1.4171594268819643</v>
      </c>
      <c r="G167" s="58">
        <v>18.741792168070216</v>
      </c>
      <c r="H167" s="58">
        <v>10.933597072384948</v>
      </c>
      <c r="I167" s="58">
        <v>-29.491901490398796</v>
      </c>
      <c r="J167" s="58">
        <v>4.7491678243731572</v>
      </c>
      <c r="K167" s="58">
        <v>-15.64567714632793</v>
      </c>
      <c r="L167" s="58">
        <v>14.259308693976536</v>
      </c>
      <c r="M167" s="58">
        <v>17.790835289456396</v>
      </c>
      <c r="N167" s="58">
        <v>-15.224858318779344</v>
      </c>
      <c r="O167" s="58">
        <v>-0.63833991795689826</v>
      </c>
      <c r="P167" s="58">
        <v>22.20289437934726</v>
      </c>
      <c r="Q167" s="58">
        <v>26.334166235753731</v>
      </c>
      <c r="R167" s="58">
        <v>-3.294839729030552</v>
      </c>
      <c r="S167" s="58">
        <v>7.4860174158594361</v>
      </c>
      <c r="T167" s="58">
        <v>3.3000000000001917</v>
      </c>
      <c r="U167" s="58">
        <v>-10.476814098401899</v>
      </c>
      <c r="V167" s="70">
        <v>15.976307886230078</v>
      </c>
      <c r="W167" s="70">
        <v>-10.030096160904357</v>
      </c>
      <c r="X167" s="70">
        <v>-0.26086459618255287</v>
      </c>
      <c r="Y167" s="70">
        <v>-1.3239730248089887</v>
      </c>
      <c r="Z167" s="70">
        <v>26.513855142191666</v>
      </c>
      <c r="AA167" s="70">
        <v>-7.96761779029036</v>
      </c>
      <c r="AB167" s="70">
        <v>-2.2873706689218398</v>
      </c>
      <c r="AC167" s="70">
        <v>-8.5136259315641283</v>
      </c>
      <c r="AD167" s="70">
        <v>4.8505109998324913</v>
      </c>
      <c r="AE167" s="70">
        <v>16.254016796328806</v>
      </c>
      <c r="AF167" s="70">
        <v>-7.4950419877819696</v>
      </c>
      <c r="AG167" s="70">
        <v>8.5906510991755614</v>
      </c>
    </row>
    <row r="168" spans="2:33" x14ac:dyDescent="0.25">
      <c r="B168" s="57" t="s">
        <v>23</v>
      </c>
      <c r="C168" s="58">
        <v>0.48532986056585387</v>
      </c>
      <c r="D168" s="114">
        <v>61.429797717181778</v>
      </c>
      <c r="E168" s="58">
        <v>481.27964691051267</v>
      </c>
      <c r="F168" s="58">
        <v>0.4271979411696103</v>
      </c>
      <c r="G168" s="58">
        <v>-18.879130939765808</v>
      </c>
      <c r="H168" s="58">
        <v>-18.292774475390694</v>
      </c>
      <c r="I168" s="58">
        <v>-13.941727152787543</v>
      </c>
      <c r="J168" s="58">
        <v>0.85958808666681819</v>
      </c>
      <c r="K168" s="58">
        <v>6.386027584050824</v>
      </c>
      <c r="L168" s="58">
        <v>-1.1744747146586576</v>
      </c>
      <c r="M168" s="58">
        <v>35.479588568532684</v>
      </c>
      <c r="N168" s="58">
        <v>16.437941994089435</v>
      </c>
      <c r="O168" s="58">
        <v>-2.9893632127410585</v>
      </c>
      <c r="P168" s="58">
        <v>4.7055228303829022</v>
      </c>
      <c r="Q168" s="58">
        <v>-100</v>
      </c>
      <c r="R168" s="58"/>
      <c r="S168" s="58"/>
      <c r="T168" s="58"/>
      <c r="U168" s="58"/>
      <c r="V168" s="70"/>
      <c r="W168" s="70"/>
      <c r="X168" s="70"/>
      <c r="Y168" s="70"/>
      <c r="Z168" s="70"/>
      <c r="AA168" s="70"/>
      <c r="AB168" s="70"/>
      <c r="AC168" s="70"/>
      <c r="AD168" s="70"/>
      <c r="AE168" s="70"/>
      <c r="AF168" s="70"/>
      <c r="AG168" s="70"/>
    </row>
    <row r="169" spans="2:33" x14ac:dyDescent="0.25">
      <c r="B169" s="57" t="s">
        <v>24</v>
      </c>
      <c r="C169" s="58">
        <v>3.5582905576870174</v>
      </c>
      <c r="D169" s="114">
        <v>6.5804351095481994</v>
      </c>
      <c r="E169" s="58">
        <v>5.7248891089608733</v>
      </c>
      <c r="F169" s="58">
        <v>-16.026718353893799</v>
      </c>
      <c r="G169" s="58">
        <v>24.733604167679026</v>
      </c>
      <c r="H169" s="58">
        <v>-0.95214547108485315</v>
      </c>
      <c r="I169" s="58">
        <v>-22.948125860375555</v>
      </c>
      <c r="J169" s="58">
        <v>3.3481002851470487</v>
      </c>
      <c r="K169" s="58">
        <v>-38.56803544057378</v>
      </c>
      <c r="L169" s="58">
        <v>44.462328544463261</v>
      </c>
      <c r="M169" s="58">
        <v>15.332847594870568</v>
      </c>
      <c r="N169" s="58">
        <v>-17.999131024370495</v>
      </c>
      <c r="O169" s="58">
        <v>-33.988406258145744</v>
      </c>
      <c r="P169" s="58">
        <v>27.74073785306723</v>
      </c>
      <c r="Q169" s="58">
        <v>-22.258400497943775</v>
      </c>
      <c r="R169" s="58">
        <v>34.209374361449576</v>
      </c>
      <c r="S169" s="58">
        <v>-41.954930452121488</v>
      </c>
      <c r="T169" s="58">
        <v>3.3000000000001473</v>
      </c>
      <c r="U169" s="58">
        <v>-56.4937837486533</v>
      </c>
      <c r="V169" s="58">
        <v>191.51812853472694</v>
      </c>
      <c r="W169" s="58">
        <v>-13.103211731728848</v>
      </c>
      <c r="X169" s="58">
        <v>-23.364063265211676</v>
      </c>
      <c r="Y169" s="58">
        <v>-10.236911172175468</v>
      </c>
      <c r="Z169" s="58">
        <v>8.1538513838735671</v>
      </c>
      <c r="AA169" s="58">
        <v>-6.3302618713042662</v>
      </c>
      <c r="AB169" s="58">
        <v>-6.261110026099459</v>
      </c>
      <c r="AC169" s="58">
        <v>69.943152540918632</v>
      </c>
      <c r="AD169" s="58">
        <v>-39.972162449499372</v>
      </c>
      <c r="AE169" s="58">
        <v>-3.6842370573560435</v>
      </c>
      <c r="AF169" s="58">
        <v>-17.815680322435735</v>
      </c>
      <c r="AG169" s="58">
        <v>35.595375298168207</v>
      </c>
    </row>
    <row r="170" spans="2:33" x14ac:dyDescent="0.25">
      <c r="B170" s="57" t="s">
        <v>25</v>
      </c>
      <c r="C170" s="62">
        <v>-33.20977767426762</v>
      </c>
      <c r="D170" s="114">
        <v>1.0894679029103571</v>
      </c>
      <c r="E170" s="62">
        <v>-6.367970417168789</v>
      </c>
      <c r="F170" s="62">
        <v>-10.144580173232177</v>
      </c>
      <c r="G170" s="62">
        <v>-8.6621984418831506</v>
      </c>
      <c r="H170" s="62">
        <v>-7.8624609033347443</v>
      </c>
      <c r="I170" s="62">
        <v>-8.9153848391250516</v>
      </c>
      <c r="J170" s="62">
        <v>-0.22048837483314987</v>
      </c>
      <c r="K170" s="62">
        <v>5.5861890865139374</v>
      </c>
      <c r="L170" s="62">
        <v>3.8830227735465517</v>
      </c>
      <c r="M170" s="62">
        <v>16.407243042673493</v>
      </c>
      <c r="N170" s="62">
        <v>1.6326501722009779</v>
      </c>
      <c r="O170" s="62">
        <v>5.6185499869668254</v>
      </c>
      <c r="P170" s="62">
        <v>4.7055228303829022</v>
      </c>
      <c r="Q170" s="62">
        <v>-3.6944993739895349</v>
      </c>
      <c r="R170" s="62">
        <v>3.8735700530262873</v>
      </c>
      <c r="S170" s="62">
        <v>3.7775485856009761</v>
      </c>
      <c r="T170" s="62">
        <v>3.3000000000000584</v>
      </c>
      <c r="U170" s="62">
        <v>29.455538127509271</v>
      </c>
      <c r="V170" s="62">
        <v>0.89690435560341175</v>
      </c>
      <c r="W170" s="62">
        <v>-8.962582044509638</v>
      </c>
      <c r="X170" s="62">
        <v>7.6743468018670935</v>
      </c>
      <c r="Y170" s="62">
        <v>-1.3000527678005858</v>
      </c>
      <c r="Z170" s="62">
        <v>0.29576744965451596</v>
      </c>
      <c r="AA170" s="62">
        <v>-2.4842630331821436</v>
      </c>
      <c r="AB170" s="62">
        <v>-7.0624054815758619</v>
      </c>
      <c r="AC170" s="62">
        <v>-5.8944194081915313</v>
      </c>
      <c r="AD170" s="62">
        <v>-8.5428916090764311</v>
      </c>
      <c r="AE170" s="62">
        <v>1.919950505581336</v>
      </c>
      <c r="AF170" s="62">
        <v>4.3003257675420459</v>
      </c>
      <c r="AG170" s="62">
        <v>-1.5602730971408962</v>
      </c>
    </row>
    <row r="171" spans="2:33" x14ac:dyDescent="0.25">
      <c r="B171" s="50" t="s">
        <v>26</v>
      </c>
      <c r="C171" s="58">
        <v>34.552610194022151</v>
      </c>
      <c r="D171" s="66">
        <v>11.055257184346946</v>
      </c>
      <c r="E171" s="66">
        <v>6.0517401888822597</v>
      </c>
      <c r="F171" s="66">
        <v>1.7509407935180965</v>
      </c>
      <c r="G171" s="66">
        <v>4.9006923076283737</v>
      </c>
      <c r="H171" s="45">
        <v>4.5201959656313351</v>
      </c>
      <c r="I171" s="66">
        <v>8.9342480197117204</v>
      </c>
      <c r="J171" s="66">
        <v>-0.22048837483313877</v>
      </c>
      <c r="K171" s="66">
        <v>5.5861890865138708</v>
      </c>
      <c r="L171" s="66">
        <v>3.8830227735465517</v>
      </c>
      <c r="M171" s="66">
        <v>33.102537089677007</v>
      </c>
      <c r="N171" s="66">
        <v>1.6326501722009557</v>
      </c>
      <c r="O171" s="66">
        <v>5.6185499869668476</v>
      </c>
      <c r="P171" s="66">
        <v>4.7055228303829022</v>
      </c>
      <c r="Q171" s="66">
        <v>7.6747697637873813</v>
      </c>
      <c r="R171" s="66">
        <v>3.8735700530262873</v>
      </c>
      <c r="S171" s="66">
        <v>3.7775485856009983</v>
      </c>
      <c r="T171" s="66">
        <v>3.3000000000000584</v>
      </c>
      <c r="U171" s="66">
        <v>3.8288415601614112</v>
      </c>
      <c r="V171" s="66">
        <v>0.31650240528404705</v>
      </c>
      <c r="W171" s="66">
        <v>-11.690795210562676</v>
      </c>
      <c r="X171" s="66">
        <v>5.973448293824779</v>
      </c>
      <c r="Y171" s="66">
        <v>10.617189436228092</v>
      </c>
      <c r="Z171" s="66">
        <v>-2.1174248654968753</v>
      </c>
      <c r="AA171" s="66">
        <v>1.3843738471519762</v>
      </c>
      <c r="AB171" s="66">
        <v>-5.3817329954727322</v>
      </c>
      <c r="AC171" s="66">
        <v>-6.4273036934894172</v>
      </c>
      <c r="AD171" s="66">
        <v>5.1519794119450735</v>
      </c>
      <c r="AE171" s="66">
        <v>0.11161459206285862</v>
      </c>
      <c r="AF171" s="66">
        <v>10.030632897850666</v>
      </c>
      <c r="AG171" s="66">
        <v>-20.868601916466289</v>
      </c>
    </row>
    <row r="172" spans="2:33" x14ac:dyDescent="0.25">
      <c r="B172" s="57" t="s">
        <v>27</v>
      </c>
      <c r="C172" s="52">
        <v>4.7134965360070442</v>
      </c>
      <c r="D172" s="113">
        <v>6.5970932019394857</v>
      </c>
      <c r="E172" s="52">
        <v>-0.63539717740360713</v>
      </c>
      <c r="F172" s="52">
        <v>-4.2844440975733917</v>
      </c>
      <c r="G172" s="52">
        <v>-2.2897936820145182</v>
      </c>
      <c r="H172" s="52">
        <v>-0.95214547108486425</v>
      </c>
      <c r="I172" s="52">
        <v>-3.8195805617411205</v>
      </c>
      <c r="J172" s="52">
        <v>-0.22048837483317207</v>
      </c>
      <c r="K172" s="52">
        <v>5.5861890865139152</v>
      </c>
      <c r="L172" s="52">
        <v>3.8830227735465517</v>
      </c>
      <c r="M172" s="52">
        <v>23.731466174497573</v>
      </c>
      <c r="N172" s="52">
        <v>1.6326501722009779</v>
      </c>
      <c r="O172" s="52">
        <v>5.6185499869668254</v>
      </c>
      <c r="P172" s="52">
        <v>4.7055228303829022</v>
      </c>
      <c r="Q172" s="52">
        <v>-19.231410419695017</v>
      </c>
      <c r="R172" s="52">
        <v>3.8735700530262873</v>
      </c>
      <c r="S172" s="52">
        <v>3.7775485856009761</v>
      </c>
      <c r="T172" s="52">
        <v>3.3000000000000584</v>
      </c>
      <c r="U172" s="52">
        <v>-24.833548552723606</v>
      </c>
      <c r="V172" s="52">
        <v>8.2123827964050378</v>
      </c>
      <c r="W172" s="52">
        <v>-3.4195148826865807</v>
      </c>
      <c r="X172" s="52">
        <v>-16.5409068944656</v>
      </c>
      <c r="Y172" s="52">
        <v>50.533997695022272</v>
      </c>
      <c r="Z172" s="52">
        <v>1.8505817091913235</v>
      </c>
      <c r="AA172" s="52">
        <v>-30.963708280332547</v>
      </c>
      <c r="AB172" s="52">
        <v>7.5629277831900987</v>
      </c>
      <c r="AC172" s="52">
        <v>-7.5012668014973416</v>
      </c>
      <c r="AD172" s="52">
        <v>-13.189405198784176</v>
      </c>
      <c r="AE172" s="52">
        <v>-8.1125711637641924</v>
      </c>
      <c r="AF172" s="52">
        <v>73.54924201332939</v>
      </c>
      <c r="AG172" s="52">
        <v>-41.507029646200635</v>
      </c>
    </row>
    <row r="173" spans="2:33" x14ac:dyDescent="0.25">
      <c r="B173" s="57" t="s">
        <v>78</v>
      </c>
      <c r="C173" s="58">
        <v>4.2205586744024233</v>
      </c>
      <c r="D173" s="114">
        <v>6.5970932019395079</v>
      </c>
      <c r="E173" s="58">
        <v>-0.63539717740361823</v>
      </c>
      <c r="F173" s="58">
        <v>-4.2844440975734033</v>
      </c>
      <c r="G173" s="58">
        <v>-2.2897936820145404</v>
      </c>
      <c r="H173" s="58">
        <v>-0.95214547108486425</v>
      </c>
      <c r="I173" s="58">
        <v>-12.008127927666568</v>
      </c>
      <c r="J173" s="58">
        <v>-0.22048837483314987</v>
      </c>
      <c r="K173" s="58">
        <v>5.586189086513893</v>
      </c>
      <c r="L173" s="58">
        <v>3.8830227735465517</v>
      </c>
      <c r="M173" s="58">
        <v>-70.029759701977937</v>
      </c>
      <c r="N173" s="58">
        <v>1.6326501722010001</v>
      </c>
      <c r="O173" s="58">
        <v>5.6185499869668254</v>
      </c>
      <c r="P173" s="58">
        <v>4.7055228303829022</v>
      </c>
      <c r="Q173" s="58">
        <v>-5.6262605627591222</v>
      </c>
      <c r="R173" s="58">
        <v>3.8735700530262873</v>
      </c>
      <c r="S173" s="58">
        <v>3.7775485856009761</v>
      </c>
      <c r="T173" s="58">
        <v>3.3000000000000584</v>
      </c>
      <c r="U173" s="58">
        <v>-89.567877461926514</v>
      </c>
      <c r="V173" s="58">
        <v>29.735127038254738</v>
      </c>
      <c r="W173" s="58">
        <v>35.622000641677531</v>
      </c>
      <c r="X173" s="58">
        <v>-62.745690538461275</v>
      </c>
      <c r="Y173" s="58">
        <v>16.31518428740133</v>
      </c>
      <c r="Z173" s="58">
        <v>-15.349066694453429</v>
      </c>
      <c r="AA173" s="58">
        <v>82.522840802447561</v>
      </c>
      <c r="AB173" s="58">
        <v>-6.6010323569845379</v>
      </c>
      <c r="AC173" s="58">
        <v>-100</v>
      </c>
      <c r="AD173" s="58"/>
      <c r="AE173" s="58"/>
      <c r="AF173" s="58"/>
      <c r="AG173" s="58"/>
    </row>
    <row r="174" spans="2:33" x14ac:dyDescent="0.25">
      <c r="B174" s="57" t="s">
        <v>28</v>
      </c>
      <c r="C174" s="58">
        <v>18.226848319675902</v>
      </c>
      <c r="D174" s="114">
        <v>11.575157727425633</v>
      </c>
      <c r="E174" s="58">
        <v>4.0962505760533618</v>
      </c>
      <c r="F174" s="58">
        <v>6.6262988900533948E-2</v>
      </c>
      <c r="G174" s="58">
        <v>1.9584761578978815</v>
      </c>
      <c r="H174" s="58">
        <v>3.1748484676199507</v>
      </c>
      <c r="I174" s="58">
        <v>4.2492670366132579</v>
      </c>
      <c r="J174" s="58">
        <v>-0.22048837483313877</v>
      </c>
      <c r="K174" s="58">
        <v>5.586189086513893</v>
      </c>
      <c r="L174" s="58">
        <v>3.8830227735465517</v>
      </c>
      <c r="M174" s="58">
        <v>29.301537405529409</v>
      </c>
      <c r="N174" s="58">
        <v>1.6326501722010001</v>
      </c>
      <c r="O174" s="58">
        <v>5.6185499869668254</v>
      </c>
      <c r="P174" s="58">
        <v>4.7055228303829022</v>
      </c>
      <c r="Q174" s="58">
        <v>-10.974810523353206</v>
      </c>
      <c r="R174" s="58">
        <v>3.8735700530262873</v>
      </c>
      <c r="S174" s="58">
        <v>3.7775485856009761</v>
      </c>
      <c r="T174" s="58">
        <v>3.3000000000000584</v>
      </c>
      <c r="U174" s="58">
        <v>7.9696661574482297</v>
      </c>
      <c r="V174" s="58">
        <v>-4.5937818801675583</v>
      </c>
      <c r="W174" s="58">
        <v>-19.79833895976758</v>
      </c>
      <c r="X174" s="58">
        <v>15.069419902168303</v>
      </c>
      <c r="Y174" s="58">
        <v>16.078964246529214</v>
      </c>
      <c r="Z174" s="58">
        <v>-5.0176087099091271</v>
      </c>
      <c r="AA174" s="58">
        <v>-3.3844013078493274</v>
      </c>
      <c r="AB174" s="58">
        <v>-8.1167246349127087</v>
      </c>
      <c r="AC174" s="58">
        <v>-22.50013344697296</v>
      </c>
      <c r="AD174" s="58">
        <v>10.098212567918473</v>
      </c>
      <c r="AE174" s="58">
        <v>-1.9370427002781798</v>
      </c>
      <c r="AF174" s="58">
        <v>8.4986740896648261</v>
      </c>
      <c r="AG174" s="58">
        <v>-40.864639385220933</v>
      </c>
    </row>
    <row r="175" spans="2:33" x14ac:dyDescent="0.25">
      <c r="B175" s="57" t="s">
        <v>74</v>
      </c>
      <c r="C175" s="58">
        <v>8.496936260355524E-2</v>
      </c>
      <c r="D175" s="114">
        <v>6.5970932019395079</v>
      </c>
      <c r="E175" s="58">
        <v>-0.63539717740362933</v>
      </c>
      <c r="F175" s="58">
        <v>-4.2844440975734033</v>
      </c>
      <c r="G175" s="58">
        <v>-2.2897936820145071</v>
      </c>
      <c r="H175" s="58">
        <v>-0.95214547108487535</v>
      </c>
      <c r="I175" s="58">
        <v>371.01755051919633</v>
      </c>
      <c r="J175" s="58">
        <v>-0.22048837483314987</v>
      </c>
      <c r="K175" s="58">
        <v>5.586189086513893</v>
      </c>
      <c r="L175" s="58">
        <v>3.8830227735465517</v>
      </c>
      <c r="M175" s="58">
        <v>-21.483749922085128</v>
      </c>
      <c r="N175" s="58">
        <v>1.6326501722009779</v>
      </c>
      <c r="O175" s="58">
        <v>5.6185499869668254</v>
      </c>
      <c r="P175" s="58">
        <v>4.7055228303829022</v>
      </c>
      <c r="Q175" s="58">
        <v>83.212694252688465</v>
      </c>
      <c r="R175" s="58">
        <v>3.8735700530262873</v>
      </c>
      <c r="S175" s="58">
        <v>3.7775485856009761</v>
      </c>
      <c r="T175" s="58">
        <v>3.3000000000000584</v>
      </c>
      <c r="U175" s="58">
        <v>-41.680764959875162</v>
      </c>
      <c r="V175" s="58">
        <v>1.7318613287664375</v>
      </c>
      <c r="W175" s="58">
        <v>20.048398522557687</v>
      </c>
      <c r="X175" s="58">
        <v>32.644091754922201</v>
      </c>
      <c r="Y175" s="58">
        <v>7.8936568501542181</v>
      </c>
      <c r="Z175" s="58">
        <v>-13.100711523310061</v>
      </c>
      <c r="AA175" s="58">
        <v>-2.4747270332835969</v>
      </c>
      <c r="AB175" s="58">
        <v>-0.6631953722191275</v>
      </c>
      <c r="AC175" s="58">
        <v>272.00926229230436</v>
      </c>
      <c r="AD175" s="58">
        <v>-100</v>
      </c>
      <c r="AE175" s="58"/>
      <c r="AF175" s="58"/>
      <c r="AG175" s="58"/>
    </row>
    <row r="176" spans="2:33" x14ac:dyDescent="0.25">
      <c r="B176" s="57" t="s">
        <v>29</v>
      </c>
      <c r="C176" s="58">
        <v>0.26334220328961339</v>
      </c>
      <c r="D176" s="114">
        <v>6.5970932019395079</v>
      </c>
      <c r="E176" s="58">
        <v>-0.63539717740361823</v>
      </c>
      <c r="F176" s="58">
        <v>-4.2844440975733917</v>
      </c>
      <c r="G176" s="58">
        <v>-2.2897936820145071</v>
      </c>
      <c r="H176" s="58">
        <v>-0.95214547108487535</v>
      </c>
      <c r="I176" s="58">
        <v>-23.738741311566503</v>
      </c>
      <c r="J176" s="58">
        <v>-0.22048837483313877</v>
      </c>
      <c r="K176" s="58">
        <v>5.586189086513893</v>
      </c>
      <c r="L176" s="58">
        <v>3.8830227735465517</v>
      </c>
      <c r="M176" s="58">
        <v>16.154070440754829</v>
      </c>
      <c r="N176" s="58">
        <v>1.6326501722010001</v>
      </c>
      <c r="O176" s="58">
        <v>5.6185499869668254</v>
      </c>
      <c r="P176" s="58">
        <v>4.7055228303829022</v>
      </c>
      <c r="Q176" s="58">
        <v>-84.634370279162127</v>
      </c>
      <c r="R176" s="58">
        <v>3.8735700530262873</v>
      </c>
      <c r="S176" s="58">
        <v>3.7775485856009761</v>
      </c>
      <c r="T176" s="58">
        <v>3.3000000000000584</v>
      </c>
      <c r="U176" s="58">
        <v>14.813346724976761</v>
      </c>
      <c r="V176" s="58">
        <v>-52.057915253379235</v>
      </c>
      <c r="W176" s="58">
        <v>-36.000905113893509</v>
      </c>
      <c r="X176" s="58">
        <v>25.469652327637029</v>
      </c>
      <c r="Y176" s="58">
        <v>14.099999060688884</v>
      </c>
      <c r="Z176" s="58">
        <v>780.2711736037935</v>
      </c>
      <c r="AA176" s="58">
        <v>-4.7381750200835455</v>
      </c>
      <c r="AB176" s="58">
        <v>12.886080510024112</v>
      </c>
      <c r="AC176" s="58">
        <v>-40.568851404735376</v>
      </c>
      <c r="AD176" s="58">
        <v>1390.3689130301177</v>
      </c>
      <c r="AE176" s="58">
        <v>-86.572305423505071</v>
      </c>
      <c r="AF176" s="58">
        <v>90.185192091002747</v>
      </c>
      <c r="AG176" s="58">
        <v>470.20337671944407</v>
      </c>
    </row>
    <row r="177" spans="2:33" x14ac:dyDescent="0.25">
      <c r="B177" s="57" t="s">
        <v>30</v>
      </c>
      <c r="C177" s="58">
        <v>5.4626318600143886</v>
      </c>
      <c r="D177" s="114">
        <v>18.186154455903036</v>
      </c>
      <c r="E177" s="58">
        <v>24.205753528245477</v>
      </c>
      <c r="F177" s="58">
        <v>14.858667082911904</v>
      </c>
      <c r="G177" s="58">
        <v>13.995240704316391</v>
      </c>
      <c r="H177" s="58">
        <v>13.197548033045891</v>
      </c>
      <c r="I177" s="58">
        <v>19.810636034270846</v>
      </c>
      <c r="J177" s="58">
        <v>-0.22048837483314987</v>
      </c>
      <c r="K177" s="58">
        <v>5.586189086513893</v>
      </c>
      <c r="L177" s="58">
        <v>3.8830227735465739</v>
      </c>
      <c r="M177" s="58">
        <v>17.220324909630214</v>
      </c>
      <c r="N177" s="58">
        <v>1.6326501722010001</v>
      </c>
      <c r="O177" s="58">
        <v>5.6185499869668254</v>
      </c>
      <c r="P177" s="58">
        <v>4.7055228303829022</v>
      </c>
      <c r="Q177" s="58">
        <v>23.803039866919672</v>
      </c>
      <c r="R177" s="58">
        <v>3.8735700530262873</v>
      </c>
      <c r="S177" s="58">
        <v>3.7775485856009761</v>
      </c>
      <c r="T177" s="58">
        <v>3.3000000000000584</v>
      </c>
      <c r="U177" s="58">
        <v>27.261793645186305</v>
      </c>
      <c r="V177" s="58">
        <v>9.5204956287310072</v>
      </c>
      <c r="W177" s="58">
        <v>-11.826977130363304</v>
      </c>
      <c r="X177" s="58">
        <v>4.3107111314161006</v>
      </c>
      <c r="Y177" s="58">
        <v>4.9297428230935303</v>
      </c>
      <c r="Z177" s="58">
        <v>-3.6738036076735092</v>
      </c>
      <c r="AA177" s="58">
        <v>0.90219205484254328</v>
      </c>
      <c r="AB177" s="58">
        <v>3.6591329693551389</v>
      </c>
      <c r="AC177" s="58">
        <v>1.5361017284479361</v>
      </c>
      <c r="AD177" s="58">
        <v>-1.3880726077912353</v>
      </c>
      <c r="AE177" s="58">
        <v>-3.7350151777464813</v>
      </c>
      <c r="AF177" s="58">
        <v>8.5536391586032998</v>
      </c>
      <c r="AG177" s="58">
        <v>-11.269458393262132</v>
      </c>
    </row>
    <row r="178" spans="2:33" x14ac:dyDescent="0.25">
      <c r="B178" s="57" t="s">
        <v>31</v>
      </c>
      <c r="C178" s="58">
        <v>0.62683949081828572</v>
      </c>
      <c r="D178" s="114">
        <v>6.5970932019395079</v>
      </c>
      <c r="E178" s="58">
        <v>-0.63539717740360713</v>
      </c>
      <c r="F178" s="58">
        <v>-4.2844440975734255</v>
      </c>
      <c r="G178" s="58">
        <v>-2.2897936820145182</v>
      </c>
      <c r="H178" s="58">
        <v>-0.95214547108485315</v>
      </c>
      <c r="I178" s="58">
        <v>52.239912528768606</v>
      </c>
      <c r="J178" s="58">
        <v>-0.22048837483314987</v>
      </c>
      <c r="K178" s="58">
        <v>5.586189086513893</v>
      </c>
      <c r="L178" s="58">
        <v>3.8830227735465517</v>
      </c>
      <c r="M178" s="58">
        <v>342.99010191738762</v>
      </c>
      <c r="N178" s="58">
        <v>1.6326501722009779</v>
      </c>
      <c r="O178" s="58">
        <v>5.6185499869668254</v>
      </c>
      <c r="P178" s="58">
        <v>4.7055228303829022</v>
      </c>
      <c r="Q178" s="58">
        <v>80.163208094089057</v>
      </c>
      <c r="R178" s="58">
        <v>3.8735700530262873</v>
      </c>
      <c r="S178" s="58">
        <v>3.7775485856009761</v>
      </c>
      <c r="T178" s="58">
        <v>3.3000000000000584</v>
      </c>
      <c r="U178" s="58">
        <v>-68.851594773748232</v>
      </c>
      <c r="V178" s="58">
        <v>21.552127839649792</v>
      </c>
      <c r="W178" s="58">
        <v>26.277359436701818</v>
      </c>
      <c r="X178" s="58">
        <v>1.3583379058278888</v>
      </c>
      <c r="Y178" s="58">
        <v>14.627062008202518</v>
      </c>
      <c r="Z178" s="58">
        <v>-5.0706406453576385</v>
      </c>
      <c r="AA178" s="58">
        <v>5.7846655191571505</v>
      </c>
      <c r="AB178" s="58">
        <v>-5.9122099750660961</v>
      </c>
      <c r="AC178" s="58">
        <v>20.926388561774623</v>
      </c>
      <c r="AD178" s="58">
        <v>6.6996661426755422</v>
      </c>
      <c r="AE178" s="58">
        <v>17.791845707603613</v>
      </c>
      <c r="AF178" s="58">
        <v>-1.947071292108904</v>
      </c>
      <c r="AG178" s="58">
        <v>-49.778342379987926</v>
      </c>
    </row>
    <row r="179" spans="2:33" x14ac:dyDescent="0.25">
      <c r="B179" s="57" t="s">
        <v>32</v>
      </c>
      <c r="C179" s="58">
        <v>0.93111214580719381</v>
      </c>
      <c r="D179" s="114">
        <v>6.5970932019395301</v>
      </c>
      <c r="E179" s="58">
        <v>-0.63539717740361823</v>
      </c>
      <c r="F179" s="58">
        <v>-4.2844440975734033</v>
      </c>
      <c r="G179" s="58">
        <v>58.891666569081266</v>
      </c>
      <c r="H179" s="58">
        <v>-0.95214547108487535</v>
      </c>
      <c r="I179" s="58">
        <v>11.188085757538978</v>
      </c>
      <c r="J179" s="58">
        <v>-0.22048837483314987</v>
      </c>
      <c r="K179" s="58">
        <v>5.586189086513893</v>
      </c>
      <c r="L179" s="58">
        <v>3.8830227735465517</v>
      </c>
      <c r="M179" s="58">
        <v>89.727260184658221</v>
      </c>
      <c r="N179" s="58">
        <v>1.6326501722010001</v>
      </c>
      <c r="O179" s="58">
        <v>5.6185499869668254</v>
      </c>
      <c r="P179" s="58">
        <v>4.7055228303829022</v>
      </c>
      <c r="Q179" s="58">
        <v>27.848490539300652</v>
      </c>
      <c r="R179" s="58">
        <v>3.8735700530262873</v>
      </c>
      <c r="S179" s="58">
        <v>3.7775485856009761</v>
      </c>
      <c r="T179" s="58">
        <v>3.3000000000000584</v>
      </c>
      <c r="U179" s="58">
        <v>48.964142601899454</v>
      </c>
      <c r="V179" s="58">
        <v>-16.67417093510538</v>
      </c>
      <c r="W179" s="58">
        <v>6.4992167399704259</v>
      </c>
      <c r="X179" s="58">
        <v>-5.9126841753351584</v>
      </c>
      <c r="Y179" s="58">
        <v>19.044298129753923</v>
      </c>
      <c r="Z179" s="58">
        <v>15.165719423988989</v>
      </c>
      <c r="AA179" s="58">
        <v>-1.9449612494631174</v>
      </c>
      <c r="AB179" s="58">
        <v>-1.4130709586752999</v>
      </c>
      <c r="AC179" s="58">
        <v>-17.033927347952847</v>
      </c>
      <c r="AD179" s="58">
        <v>13.462738841593037</v>
      </c>
      <c r="AE179" s="58">
        <v>11.186555879035298</v>
      </c>
      <c r="AF179" s="58">
        <v>9.9880280413471301</v>
      </c>
      <c r="AG179" s="58">
        <v>-25.501817974489306</v>
      </c>
    </row>
    <row r="180" spans="2:33" x14ac:dyDescent="0.25">
      <c r="B180" s="61" t="s">
        <v>33</v>
      </c>
      <c r="C180" s="62">
        <v>2.2811601403740042E-2</v>
      </c>
      <c r="D180" s="114">
        <v>6.5970932019395079</v>
      </c>
      <c r="E180" s="58">
        <v>-0.63539717740361823</v>
      </c>
      <c r="F180" s="58">
        <v>-4.2844440975734033</v>
      </c>
      <c r="G180" s="58">
        <v>-2.2897936820145293</v>
      </c>
      <c r="H180" s="58">
        <v>-0.95214547108486425</v>
      </c>
      <c r="I180" s="58">
        <v>3096.9449152470866</v>
      </c>
      <c r="J180" s="58">
        <v>-0.22048837483314987</v>
      </c>
      <c r="K180" s="58">
        <v>5.5861890865139152</v>
      </c>
      <c r="L180" s="58">
        <v>3.8830227735465517</v>
      </c>
      <c r="M180" s="58">
        <v>554.41014384408288</v>
      </c>
      <c r="N180" s="58">
        <v>1.6326501722010223</v>
      </c>
      <c r="O180" s="58">
        <v>5.6185499869668254</v>
      </c>
      <c r="P180" s="58">
        <v>4.7055228303829022</v>
      </c>
      <c r="Q180" s="58">
        <v>26.371259546091473</v>
      </c>
      <c r="R180" s="58">
        <v>3.8735700530262873</v>
      </c>
      <c r="S180" s="58">
        <v>3.7775485856009761</v>
      </c>
      <c r="T180" s="58">
        <v>3.3000000000000584</v>
      </c>
      <c r="U180" s="58">
        <v>6.5855535899887574</v>
      </c>
      <c r="V180" s="58">
        <v>-11.763555049957352</v>
      </c>
      <c r="W180" s="58">
        <v>-14.800720599550921</v>
      </c>
      <c r="X180" s="58">
        <v>6.2616378993376909</v>
      </c>
      <c r="Y180" s="58">
        <v>-21.147677287518196</v>
      </c>
      <c r="Z180" s="58">
        <v>1.581273280049067</v>
      </c>
      <c r="AA180" s="58">
        <v>74.180438283500763</v>
      </c>
      <c r="AB180" s="58">
        <v>-39.433110309156575</v>
      </c>
      <c r="AC180" s="58">
        <v>-0.53701371681535992</v>
      </c>
      <c r="AD180" s="58">
        <v>39.487910915627488</v>
      </c>
      <c r="AE180" s="58">
        <v>24.464791675526911</v>
      </c>
      <c r="AF180" s="58">
        <v>6.2137970907051754</v>
      </c>
      <c r="AG180" s="58">
        <v>14.453222589514647</v>
      </c>
    </row>
    <row r="181" spans="2:33" x14ac:dyDescent="0.25">
      <c r="B181" s="50" t="s">
        <v>34</v>
      </c>
      <c r="C181" s="62">
        <v>1604.1493254500497</v>
      </c>
      <c r="D181" s="45">
        <v>11.831555288042338</v>
      </c>
      <c r="E181" s="45">
        <v>-0.31012499438515251</v>
      </c>
      <c r="F181" s="45">
        <v>-11.305130398076567</v>
      </c>
      <c r="G181" s="45">
        <v>-3.3632281462876779</v>
      </c>
      <c r="H181" s="45">
        <v>-1.3100711609713489</v>
      </c>
      <c r="I181" s="45">
        <v>0.29515678567368919</v>
      </c>
      <c r="J181" s="45">
        <v>0.62814374797119932</v>
      </c>
      <c r="K181" s="45">
        <v>4.4925933215867797</v>
      </c>
      <c r="L181" s="45">
        <v>2.3888510346839142</v>
      </c>
      <c r="M181" s="45">
        <v>2.5638672490299719</v>
      </c>
      <c r="N181" s="45">
        <v>-0.89500132164925805</v>
      </c>
      <c r="O181" s="45">
        <v>5.9974077207910259</v>
      </c>
      <c r="P181" s="45">
        <v>4.447690334524057</v>
      </c>
      <c r="Q181" s="45">
        <v>4.2308591458750433</v>
      </c>
      <c r="R181" s="45">
        <v>5.3352951319378894</v>
      </c>
      <c r="S181" s="45">
        <v>-1.0776656085362268</v>
      </c>
      <c r="T181" s="45">
        <v>3.2844171269849065</v>
      </c>
      <c r="U181" s="45">
        <v>1.9217917806598539</v>
      </c>
      <c r="V181" s="45">
        <v>3.8999957642869676</v>
      </c>
      <c r="W181" s="45">
        <v>-24.403020591320544</v>
      </c>
      <c r="X181" s="45">
        <v>4.5354806450414342</v>
      </c>
      <c r="Y181" s="45">
        <v>1.6495028861464034</v>
      </c>
      <c r="Z181" s="45">
        <v>0.89122954682436806</v>
      </c>
      <c r="AA181" s="45">
        <v>1.2116616827301918</v>
      </c>
      <c r="AB181" s="45">
        <v>-8.1517729200056515</v>
      </c>
      <c r="AC181" s="45">
        <v>-6.7362351124020003</v>
      </c>
      <c r="AD181" s="45">
        <v>-5.5453554496171176</v>
      </c>
      <c r="AE181" s="45">
        <v>2.1638811446481832</v>
      </c>
      <c r="AF181" s="45">
        <v>3.2168230482362503</v>
      </c>
      <c r="AG181" s="45">
        <v>1.7069633988098243</v>
      </c>
    </row>
    <row r="182" spans="2:33" x14ac:dyDescent="0.25">
      <c r="B182" s="50" t="s">
        <v>35</v>
      </c>
      <c r="C182" s="45">
        <v>3999.3944249914898</v>
      </c>
      <c r="D182" s="45">
        <v>8.5720710239622022</v>
      </c>
      <c r="E182" s="45">
        <v>-0.35911084506550228</v>
      </c>
      <c r="F182" s="45">
        <v>-6.5495593821785159</v>
      </c>
      <c r="G182" s="45">
        <v>-2.2164534976087946</v>
      </c>
      <c r="H182" s="45">
        <v>-2.7893516198929991</v>
      </c>
      <c r="I182" s="45">
        <v>1.1059656511836602</v>
      </c>
      <c r="J182" s="45">
        <v>5.6765065220454325E-2</v>
      </c>
      <c r="K182" s="45">
        <v>5.1567554771469348</v>
      </c>
      <c r="L182" s="45">
        <v>3.2999965900578854</v>
      </c>
      <c r="M182" s="45">
        <v>3.7735925271788595</v>
      </c>
      <c r="N182" s="45">
        <v>0.66645550928481345</v>
      </c>
      <c r="O182" s="45">
        <v>5.7611220322407508</v>
      </c>
      <c r="P182" s="45">
        <v>4.6082783253887705</v>
      </c>
      <c r="Q182" s="45">
        <v>3.6630440741972858</v>
      </c>
      <c r="R182" s="45">
        <v>4.4270453751600325</v>
      </c>
      <c r="S182" s="45">
        <v>1.9231551398815272</v>
      </c>
      <c r="T182" s="45">
        <v>3.2942235300523981</v>
      </c>
      <c r="U182" s="45">
        <v>2.7990295924382291</v>
      </c>
      <c r="V182" s="45">
        <v>4.4108465299909305</v>
      </c>
      <c r="W182" s="45">
        <v>-24.833605271064918</v>
      </c>
      <c r="X182" s="45">
        <v>0.97691009364790915</v>
      </c>
      <c r="Y182" s="45">
        <v>1.6602560843991476</v>
      </c>
      <c r="Z182" s="45">
        <v>1.1956752641424817</v>
      </c>
      <c r="AA182" s="45">
        <v>0.65302132523352707</v>
      </c>
      <c r="AB182" s="45">
        <v>-6.4857704241886971</v>
      </c>
      <c r="AC182" s="45">
        <v>-1.933290739595539</v>
      </c>
      <c r="AD182" s="45">
        <v>-2.4720629877161615</v>
      </c>
      <c r="AE182" s="45">
        <v>2.6308459451909849</v>
      </c>
      <c r="AF182" s="45">
        <v>3.6395584218534838</v>
      </c>
      <c r="AG182" s="45">
        <v>3.662335850752374</v>
      </c>
    </row>
    <row r="183" spans="2:33" x14ac:dyDescent="0.25">
      <c r="B183" s="31" t="s">
        <v>75</v>
      </c>
      <c r="C183" s="30"/>
      <c r="D183" s="30"/>
      <c r="E183" s="30"/>
      <c r="F183" s="30"/>
      <c r="G183" s="30"/>
      <c r="H183" s="30"/>
      <c r="I183" s="30"/>
      <c r="J183" s="30"/>
      <c r="K183" s="30"/>
      <c r="L183" s="30"/>
      <c r="M183" s="30"/>
      <c r="N183" s="30"/>
      <c r="O183" s="30"/>
      <c r="P183" s="30"/>
      <c r="Q183" s="30"/>
      <c r="R183" s="30"/>
      <c r="S183" s="30"/>
      <c r="T183" s="30"/>
      <c r="U183" s="116"/>
      <c r="V183" s="116"/>
      <c r="W183" s="117"/>
      <c r="X183" s="108"/>
      <c r="Y183" s="117"/>
      <c r="Z183" s="106"/>
      <c r="AA183" s="106"/>
      <c r="AB183" s="106"/>
      <c r="AC183" s="106"/>
      <c r="AD183" s="106"/>
      <c r="AE183" s="106"/>
      <c r="AF183" s="106"/>
      <c r="AG183" s="106" t="str">
        <f>AG42</f>
        <v>Palkeet/28.6.2021</v>
      </c>
    </row>
    <row r="184" spans="2:33" x14ac:dyDescent="0.25">
      <c r="B184" s="31" t="s">
        <v>72</v>
      </c>
      <c r="C184" s="4"/>
      <c r="D184" s="4"/>
      <c r="E184" s="4"/>
      <c r="F184" s="4"/>
      <c r="G184" s="4"/>
      <c r="H184" s="4"/>
      <c r="I184" s="4"/>
      <c r="J184" s="4"/>
      <c r="K184" s="4"/>
      <c r="L184" s="4"/>
      <c r="M184" s="4"/>
      <c r="N184" s="4"/>
      <c r="O184" s="4"/>
      <c r="P184" s="4"/>
      <c r="Q184" s="4"/>
      <c r="R184" s="4"/>
      <c r="S184" s="4"/>
      <c r="T184" s="4"/>
      <c r="U184" s="15"/>
      <c r="V184" s="15"/>
      <c r="W184" s="16"/>
      <c r="X184" s="16"/>
      <c r="Y184" s="16"/>
      <c r="Z184" s="16"/>
      <c r="AA184" s="16"/>
    </row>
    <row r="185" spans="2:33" x14ac:dyDescent="0.25">
      <c r="B185" s="31" t="s">
        <v>76</v>
      </c>
    </row>
  </sheetData>
  <mergeCells count="4">
    <mergeCell ref="B1:AA1"/>
    <mergeCell ref="B2:AA2"/>
    <mergeCell ref="B46:AA46"/>
    <mergeCell ref="B100:AA100"/>
  </mergeCells>
  <pageMargins left="0.09" right="0" top="0.74803149606299213" bottom="0.74803149606299213" header="0.31496062992125984" footer="0.31496062992125984"/>
  <pageSetup paperSize="9" scale="58" fitToHeight="4" orientation="landscape" r:id="rId1"/>
  <rowBreaks count="3" manualBreakCount="3">
    <brk id="45" max="16383" man="1"/>
    <brk id="88" max="16383" man="1"/>
    <brk id="1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21"/>
  <sheetViews>
    <sheetView showGridLines="0" tabSelected="1" zoomScaleNormal="100" zoomScaleSheetLayoutView="100" workbookViewId="0">
      <pane xSplit="1" ySplit="12" topLeftCell="B13" activePane="bottomRight" state="frozen"/>
      <selection sqref="A1:S15"/>
      <selection pane="topRight" sqref="A1:S15"/>
      <selection pane="bottomLeft" sqref="A1:S15"/>
      <selection pane="bottomRight" sqref="A1:S15"/>
    </sheetView>
  </sheetViews>
  <sheetFormatPr defaultColWidth="9.140625" defaultRowHeight="15" x14ac:dyDescent="0.25"/>
  <cols>
    <col min="1" max="1" width="3.5703125" style="22" customWidth="1"/>
    <col min="2" max="2" width="10" style="23" customWidth="1"/>
    <col min="3" max="3" width="9.85546875" style="24" customWidth="1"/>
    <col min="4" max="4" width="8.7109375" style="24" customWidth="1"/>
    <col min="5" max="5" width="9.140625" style="24" customWidth="1"/>
    <col min="6" max="7" width="7.140625" style="24" customWidth="1"/>
    <col min="8" max="8" width="10" style="24" customWidth="1"/>
    <col min="9" max="9" width="9.28515625" style="24" customWidth="1"/>
    <col min="10" max="11" width="7.140625" style="25" customWidth="1"/>
    <col min="12" max="12" width="9.28515625" style="25" customWidth="1"/>
    <col min="13" max="13" width="15" style="26" bestFit="1" customWidth="1"/>
    <col min="14" max="15" width="9.140625" style="26"/>
    <col min="16" max="16" width="10.42578125" style="26" bestFit="1" customWidth="1"/>
    <col min="17" max="17" width="9.140625" style="26"/>
    <col min="18" max="18" width="17.5703125" style="26" customWidth="1"/>
    <col min="19" max="19" width="9.140625" style="26"/>
    <col min="20" max="20" width="12" style="22" bestFit="1" customWidth="1"/>
    <col min="21" max="16384" width="9.140625" style="22"/>
  </cols>
  <sheetData>
    <row r="1" spans="2:19" ht="18.75" customHeight="1" x14ac:dyDescent="0.25">
      <c r="B1" s="179" t="s">
        <v>47</v>
      </c>
      <c r="C1" s="179"/>
      <c r="D1" s="179"/>
      <c r="E1" s="179"/>
      <c r="F1" s="179"/>
      <c r="G1" s="179"/>
      <c r="H1" s="179"/>
      <c r="I1" s="179"/>
      <c r="J1" s="179"/>
      <c r="K1" s="179"/>
      <c r="L1" s="179"/>
      <c r="M1" s="21"/>
      <c r="N1" s="22"/>
      <c r="O1" s="22"/>
      <c r="P1" s="22"/>
      <c r="Q1" s="22"/>
      <c r="R1" s="22"/>
      <c r="S1" s="22"/>
    </row>
    <row r="2" spans="2:19" ht="15" customHeight="1" x14ac:dyDescent="0.25">
      <c r="B2" s="179" t="s">
        <v>62</v>
      </c>
      <c r="C2" s="179"/>
      <c r="D2" s="179"/>
      <c r="E2" s="179"/>
      <c r="F2" s="179"/>
      <c r="G2" s="179"/>
      <c r="H2" s="179"/>
      <c r="I2" s="179"/>
      <c r="J2" s="179"/>
      <c r="K2" s="179"/>
      <c r="L2" s="179"/>
      <c r="M2" s="21"/>
      <c r="N2" s="22"/>
      <c r="O2" s="22"/>
      <c r="P2" s="22"/>
      <c r="Q2" s="22"/>
      <c r="R2" s="22"/>
      <c r="S2" s="22"/>
    </row>
    <row r="3" spans="2:19" ht="15" customHeight="1" x14ac:dyDescent="0.25">
      <c r="B3" s="179"/>
      <c r="C3" s="179"/>
      <c r="D3" s="179"/>
      <c r="E3" s="179"/>
      <c r="F3" s="179"/>
      <c r="G3" s="179"/>
      <c r="H3" s="179"/>
      <c r="I3" s="179"/>
      <c r="J3" s="179"/>
      <c r="K3" s="179"/>
      <c r="L3" s="179"/>
      <c r="M3" s="21"/>
      <c r="N3" s="22"/>
      <c r="O3" s="22"/>
      <c r="P3" s="22"/>
      <c r="Q3" s="22"/>
      <c r="R3" s="22"/>
      <c r="S3" s="22"/>
    </row>
    <row r="4" spans="2:19" ht="8.25" customHeight="1" x14ac:dyDescent="0.25">
      <c r="B4" s="179"/>
      <c r="C4" s="179"/>
      <c r="D4" s="179"/>
      <c r="E4" s="179"/>
      <c r="F4" s="179"/>
      <c r="G4" s="179"/>
      <c r="H4" s="179"/>
      <c r="I4" s="179"/>
      <c r="J4" s="179"/>
      <c r="K4" s="179"/>
      <c r="L4" s="179"/>
      <c r="M4" s="21"/>
      <c r="N4" s="22"/>
      <c r="O4" s="22"/>
      <c r="P4" s="22"/>
      <c r="Q4" s="22"/>
      <c r="R4" s="22"/>
      <c r="S4" s="22"/>
    </row>
    <row r="5" spans="2:19" ht="9" customHeight="1" x14ac:dyDescent="0.25">
      <c r="B5" s="179"/>
      <c r="C5" s="179"/>
      <c r="D5" s="179"/>
      <c r="E5" s="179"/>
      <c r="F5" s="179"/>
      <c r="G5" s="179"/>
      <c r="H5" s="179"/>
      <c r="I5" s="179"/>
      <c r="J5" s="179"/>
      <c r="K5" s="179"/>
      <c r="L5" s="179"/>
      <c r="M5" s="21"/>
      <c r="N5" s="22"/>
      <c r="O5" s="22"/>
      <c r="P5" s="22"/>
      <c r="Q5" s="22"/>
      <c r="R5" s="22"/>
      <c r="S5" s="22"/>
    </row>
    <row r="6" spans="2:19" ht="15" customHeight="1" x14ac:dyDescent="0.25">
      <c r="B6" s="180" t="s">
        <v>48</v>
      </c>
      <c r="C6" s="182" t="s">
        <v>49</v>
      </c>
      <c r="D6" s="182" t="s">
        <v>50</v>
      </c>
      <c r="E6" s="182" t="s">
        <v>68</v>
      </c>
      <c r="F6" s="185" t="s">
        <v>51</v>
      </c>
      <c r="G6" s="186"/>
      <c r="H6" s="186"/>
      <c r="I6" s="186"/>
      <c r="J6" s="186"/>
      <c r="K6" s="186"/>
      <c r="L6" s="187"/>
      <c r="M6" s="21"/>
      <c r="N6" s="22"/>
      <c r="O6" s="22"/>
      <c r="P6" s="22"/>
      <c r="Q6" s="22"/>
      <c r="R6" s="22"/>
      <c r="S6" s="22"/>
    </row>
    <row r="7" spans="2:19" x14ac:dyDescent="0.25">
      <c r="B7" s="181"/>
      <c r="C7" s="183"/>
      <c r="D7" s="183"/>
      <c r="E7" s="183"/>
      <c r="F7" s="185" t="s">
        <v>52</v>
      </c>
      <c r="G7" s="186"/>
      <c r="H7" s="186"/>
      <c r="I7" s="187"/>
      <c r="J7" s="185" t="s">
        <v>53</v>
      </c>
      <c r="K7" s="186"/>
      <c r="L7" s="187"/>
      <c r="M7" s="21"/>
      <c r="N7" s="22"/>
      <c r="O7" s="22"/>
      <c r="P7" s="22"/>
      <c r="Q7" s="22"/>
      <c r="R7" s="22"/>
      <c r="S7" s="22"/>
    </row>
    <row r="8" spans="2:19" x14ac:dyDescent="0.25">
      <c r="B8" s="181"/>
      <c r="C8" s="183"/>
      <c r="D8" s="183"/>
      <c r="E8" s="183"/>
      <c r="F8" s="188" t="s">
        <v>3</v>
      </c>
      <c r="G8" s="191" t="s">
        <v>54</v>
      </c>
      <c r="H8" s="192"/>
      <c r="I8" s="193"/>
      <c r="J8" s="188" t="s">
        <v>3</v>
      </c>
      <c r="K8" s="191" t="s">
        <v>54</v>
      </c>
      <c r="L8" s="193"/>
      <c r="M8" s="21"/>
      <c r="N8" s="22"/>
      <c r="O8" s="22"/>
      <c r="P8" s="22"/>
      <c r="Q8" s="22"/>
      <c r="R8" s="22"/>
      <c r="S8" s="22"/>
    </row>
    <row r="9" spans="2:19" ht="15" customHeight="1" x14ac:dyDescent="0.25">
      <c r="B9" s="181"/>
      <c r="C9" s="183"/>
      <c r="D9" s="183"/>
      <c r="E9" s="183"/>
      <c r="F9" s="189"/>
      <c r="G9" s="194" t="s">
        <v>55</v>
      </c>
      <c r="H9" s="197" t="s">
        <v>56</v>
      </c>
      <c r="I9" s="197" t="s">
        <v>57</v>
      </c>
      <c r="J9" s="189"/>
      <c r="K9" s="194" t="s">
        <v>55</v>
      </c>
      <c r="L9" s="197" t="s">
        <v>57</v>
      </c>
      <c r="M9" s="21"/>
      <c r="N9" s="22"/>
      <c r="O9" s="22"/>
      <c r="P9" s="22"/>
      <c r="Q9" s="22"/>
      <c r="R9" s="22"/>
      <c r="S9" s="22"/>
    </row>
    <row r="10" spans="2:19" x14ac:dyDescent="0.25">
      <c r="B10" s="181"/>
      <c r="C10" s="184"/>
      <c r="D10" s="184"/>
      <c r="E10" s="184"/>
      <c r="F10" s="189"/>
      <c r="G10" s="195"/>
      <c r="H10" s="198"/>
      <c r="I10" s="198"/>
      <c r="J10" s="189"/>
      <c r="K10" s="195"/>
      <c r="L10" s="198"/>
      <c r="M10" s="21"/>
      <c r="N10" s="22"/>
      <c r="O10" s="22"/>
      <c r="P10" s="22"/>
      <c r="Q10" s="22"/>
      <c r="R10" s="22"/>
      <c r="S10" s="22"/>
    </row>
    <row r="11" spans="2:19" x14ac:dyDescent="0.25">
      <c r="B11" s="181"/>
      <c r="C11" s="188" t="s">
        <v>3</v>
      </c>
      <c r="D11" s="188" t="s">
        <v>3</v>
      </c>
      <c r="E11" s="188" t="s">
        <v>3</v>
      </c>
      <c r="F11" s="189"/>
      <c r="G11" s="195"/>
      <c r="H11" s="198"/>
      <c r="I11" s="198"/>
      <c r="J11" s="189"/>
      <c r="K11" s="195"/>
      <c r="L11" s="198"/>
      <c r="M11" s="21"/>
      <c r="N11" s="22"/>
      <c r="O11" s="22"/>
      <c r="P11" s="22"/>
      <c r="Q11" s="22"/>
      <c r="R11" s="22"/>
      <c r="S11" s="22"/>
    </row>
    <row r="12" spans="2:19" x14ac:dyDescent="0.25">
      <c r="B12" s="181"/>
      <c r="C12" s="190"/>
      <c r="D12" s="190"/>
      <c r="E12" s="190"/>
      <c r="F12" s="190"/>
      <c r="G12" s="196"/>
      <c r="H12" s="199"/>
      <c r="I12" s="199"/>
      <c r="J12" s="190"/>
      <c r="K12" s="196"/>
      <c r="L12" s="199"/>
      <c r="M12" s="21"/>
      <c r="N12" s="22"/>
      <c r="O12" s="22"/>
      <c r="P12" s="22"/>
      <c r="Q12" s="22"/>
      <c r="R12" s="22"/>
      <c r="S12" s="22"/>
    </row>
    <row r="13" spans="2:19" x14ac:dyDescent="0.25">
      <c r="B13" s="118">
        <v>1970</v>
      </c>
      <c r="C13" s="119">
        <v>7693.4203201288992</v>
      </c>
      <c r="D13" s="120">
        <v>3300.3516809542311</v>
      </c>
      <c r="E13" s="120">
        <v>1813.2340351815503</v>
      </c>
      <c r="F13" s="120">
        <v>426.02001772700743</v>
      </c>
      <c r="G13" s="121">
        <v>5.5374592833876219</v>
      </c>
      <c r="H13" s="121">
        <v>12.908321867196657</v>
      </c>
      <c r="I13" s="121">
        <v>23.495037566088488</v>
      </c>
      <c r="J13" s="120">
        <v>528.78284079499065</v>
      </c>
      <c r="K13" s="121">
        <v>6.8731827820650153</v>
      </c>
      <c r="L13" s="121">
        <v>29.162415360356182</v>
      </c>
      <c r="M13" s="21"/>
      <c r="N13" s="22"/>
      <c r="O13" s="22"/>
      <c r="P13" s="22"/>
      <c r="Q13" s="22"/>
      <c r="R13" s="22"/>
      <c r="S13" s="22"/>
    </row>
    <row r="14" spans="2:19" x14ac:dyDescent="0.25">
      <c r="B14" s="122">
        <v>1971</v>
      </c>
      <c r="C14" s="123">
        <v>8452.6206201761597</v>
      </c>
      <c r="D14" s="124">
        <v>3780.3600230753832</v>
      </c>
      <c r="E14" s="124">
        <v>2008.8365936562877</v>
      </c>
      <c r="F14" s="124">
        <v>481.01746967992153</v>
      </c>
      <c r="G14" s="125">
        <v>5.6907495473267407</v>
      </c>
      <c r="H14" s="125">
        <v>12.724117987275882</v>
      </c>
      <c r="I14" s="125">
        <v>23.945077026121904</v>
      </c>
      <c r="J14" s="124">
        <v>603.96284392328607</v>
      </c>
      <c r="K14" s="125">
        <v>7.145273295262351</v>
      </c>
      <c r="L14" s="125">
        <v>30.065304755525784</v>
      </c>
      <c r="M14" s="21"/>
      <c r="N14" s="22"/>
      <c r="O14" s="22"/>
      <c r="P14" s="22"/>
      <c r="Q14" s="22"/>
      <c r="R14" s="22"/>
      <c r="S14" s="22"/>
    </row>
    <row r="15" spans="2:19" x14ac:dyDescent="0.25">
      <c r="B15" s="122">
        <v>1972</v>
      </c>
      <c r="C15" s="123">
        <v>9860.017188806085</v>
      </c>
      <c r="D15" s="124">
        <v>4391.2185719835916</v>
      </c>
      <c r="E15" s="124">
        <v>2303.6700287433164</v>
      </c>
      <c r="F15" s="124">
        <v>548.79720404391048</v>
      </c>
      <c r="G15" s="125">
        <v>5.5658848614072491</v>
      </c>
      <c r="H15" s="125">
        <v>12.497606189436592</v>
      </c>
      <c r="I15" s="125">
        <v>23.822734905453753</v>
      </c>
      <c r="J15" s="124">
        <v>696.29801555065569</v>
      </c>
      <c r="K15" s="125">
        <v>7.0618336886993589</v>
      </c>
      <c r="L15" s="125">
        <v>30.225596846024683</v>
      </c>
      <c r="M15" s="21"/>
      <c r="N15" s="22"/>
      <c r="O15" s="22"/>
      <c r="P15" s="22"/>
      <c r="Q15" s="22"/>
      <c r="R15" s="22"/>
      <c r="S15" s="22"/>
    </row>
    <row r="16" spans="2:19" x14ac:dyDescent="0.25">
      <c r="B16" s="122">
        <v>1973</v>
      </c>
      <c r="C16" s="123">
        <v>12002.563183999273</v>
      </c>
      <c r="D16" s="124">
        <v>5285.8101528323687</v>
      </c>
      <c r="E16" s="124">
        <v>2852.6354207136887</v>
      </c>
      <c r="F16" s="124">
        <v>623.13626753989831</v>
      </c>
      <c r="G16" s="125">
        <v>5.1916932907348237</v>
      </c>
      <c r="H16" s="125">
        <v>11.788850706376479</v>
      </c>
      <c r="I16" s="125">
        <v>21.844230882613051</v>
      </c>
      <c r="J16" s="124">
        <v>800.91090580971547</v>
      </c>
      <c r="K16" s="125">
        <v>6.6728322403452722</v>
      </c>
      <c r="L16" s="125">
        <v>28.076174753847056</v>
      </c>
      <c r="M16" s="21"/>
      <c r="N16" s="22"/>
      <c r="O16" s="22"/>
      <c r="P16" s="22"/>
      <c r="Q16" s="22"/>
      <c r="R16" s="22"/>
      <c r="S16" s="22"/>
    </row>
    <row r="17" spans="2:19" x14ac:dyDescent="0.25">
      <c r="B17" s="122">
        <v>1974</v>
      </c>
      <c r="C17" s="123">
        <v>15146.163717491376</v>
      </c>
      <c r="D17" s="124">
        <v>6658.3918206847602</v>
      </c>
      <c r="E17" s="124">
        <v>3583.5801491154157</v>
      </c>
      <c r="F17" s="124">
        <v>763.23681028233705</v>
      </c>
      <c r="G17" s="125">
        <v>5.0391427460996052</v>
      </c>
      <c r="H17" s="125">
        <v>11.462780065169618</v>
      </c>
      <c r="I17" s="125">
        <v>21.298164922325995</v>
      </c>
      <c r="J17" s="124">
        <v>984.23574565276249</v>
      </c>
      <c r="K17" s="125">
        <v>6.4982510687912942</v>
      </c>
      <c r="L17" s="125">
        <v>27.465152297367055</v>
      </c>
      <c r="M17" s="21"/>
      <c r="N17" s="22"/>
      <c r="O17" s="22"/>
      <c r="P17" s="22"/>
      <c r="Q17" s="22"/>
      <c r="R17" s="22"/>
      <c r="S17" s="22"/>
    </row>
    <row r="18" spans="2:19" x14ac:dyDescent="0.25">
      <c r="B18" s="122">
        <v>1975</v>
      </c>
      <c r="C18" s="126">
        <v>18154</v>
      </c>
      <c r="D18" s="127">
        <v>8336</v>
      </c>
      <c r="E18" s="124">
        <v>4632.9046223087826</v>
      </c>
      <c r="F18" s="124">
        <v>949.92540865461433</v>
      </c>
      <c r="G18" s="125">
        <v>5.2325956188972915</v>
      </c>
      <c r="H18" s="125">
        <v>11.395458357181074</v>
      </c>
      <c r="I18" s="125">
        <v>20.503884411529807</v>
      </c>
      <c r="J18" s="124">
        <v>1236.0130715656446</v>
      </c>
      <c r="K18" s="125">
        <v>6.8084888815998932</v>
      </c>
      <c r="L18" s="125">
        <v>26.679009656574458</v>
      </c>
      <c r="M18" s="21"/>
      <c r="N18" s="22"/>
      <c r="O18" s="22"/>
      <c r="P18" s="22"/>
      <c r="Q18" s="22"/>
      <c r="R18" s="22"/>
      <c r="S18" s="22"/>
    </row>
    <row r="19" spans="2:19" x14ac:dyDescent="0.25">
      <c r="B19" s="122">
        <v>1976</v>
      </c>
      <c r="C19" s="126">
        <v>20615</v>
      </c>
      <c r="D19" s="127">
        <v>9531</v>
      </c>
      <c r="E19" s="124">
        <v>5229.6353853942237</v>
      </c>
      <c r="F19" s="124">
        <v>1166.8878337899635</v>
      </c>
      <c r="G19" s="125">
        <v>5.6603824098470215</v>
      </c>
      <c r="H19" s="125">
        <v>12.243078730353199</v>
      </c>
      <c r="I19" s="125">
        <v>22.312986428249822</v>
      </c>
      <c r="J19" s="124">
        <v>1535.0512048142111</v>
      </c>
      <c r="K19" s="125">
        <v>7.4462828271366046</v>
      </c>
      <c r="L19" s="125">
        <v>29.352929825689845</v>
      </c>
      <c r="M19" s="21"/>
      <c r="N19" s="22"/>
      <c r="O19" s="22"/>
      <c r="P19" s="22"/>
      <c r="Q19" s="22"/>
      <c r="R19" s="22"/>
      <c r="S19" s="22"/>
    </row>
    <row r="20" spans="2:19" x14ac:dyDescent="0.25">
      <c r="B20" s="122">
        <v>1977</v>
      </c>
      <c r="C20" s="126">
        <v>22627</v>
      </c>
      <c r="D20" s="127">
        <v>10150</v>
      </c>
      <c r="E20" s="124">
        <v>5897.3414534464227</v>
      </c>
      <c r="F20" s="124">
        <v>1229.6219303601072</v>
      </c>
      <c r="G20" s="125">
        <v>5.4343126811336333</v>
      </c>
      <c r="H20" s="125">
        <v>12.114501776946868</v>
      </c>
      <c r="I20" s="125">
        <v>20.850444900752908</v>
      </c>
      <c r="J20" s="124">
        <v>1652.7827533372688</v>
      </c>
      <c r="K20" s="125">
        <v>7.3044714426891266</v>
      </c>
      <c r="L20" s="125">
        <v>28.025895505361625</v>
      </c>
      <c r="M20" s="21"/>
      <c r="N20" s="22"/>
      <c r="O20" s="22"/>
      <c r="P20" s="22"/>
      <c r="Q20" s="22"/>
      <c r="R20" s="22"/>
      <c r="S20" s="22"/>
    </row>
    <row r="21" spans="2:19" x14ac:dyDescent="0.25">
      <c r="B21" s="122">
        <v>1978</v>
      </c>
      <c r="C21" s="126">
        <v>25065</v>
      </c>
      <c r="D21" s="127">
        <v>10750</v>
      </c>
      <c r="E21" s="124">
        <v>6548.9014805583165</v>
      </c>
      <c r="F21" s="124">
        <v>1316.0705245613237</v>
      </c>
      <c r="G21" s="125">
        <v>5.2506304590517603</v>
      </c>
      <c r="H21" s="125">
        <v>12.242516507547197</v>
      </c>
      <c r="I21" s="125">
        <v>20.096050130977449</v>
      </c>
      <c r="J21" s="124">
        <v>1774.8871879483258</v>
      </c>
      <c r="K21" s="125">
        <v>7.0811377935301252</v>
      </c>
      <c r="L21" s="125">
        <v>27.102059684626838</v>
      </c>
      <c r="M21" s="21"/>
      <c r="N21" s="22"/>
      <c r="O21" s="22"/>
      <c r="P21" s="22"/>
      <c r="Q21" s="22"/>
      <c r="R21" s="22"/>
      <c r="S21" s="22"/>
    </row>
    <row r="22" spans="2:19" x14ac:dyDescent="0.25">
      <c r="B22" s="122">
        <v>1979</v>
      </c>
      <c r="C22" s="126">
        <v>29070</v>
      </c>
      <c r="D22" s="127">
        <v>12321</v>
      </c>
      <c r="E22" s="124">
        <v>7574.3432681941495</v>
      </c>
      <c r="F22" s="124">
        <v>1483.5856993169889</v>
      </c>
      <c r="G22" s="125">
        <v>5.1034939776986201</v>
      </c>
      <c r="H22" s="125">
        <v>12.041114352057372</v>
      </c>
      <c r="I22" s="125">
        <v>19.586987898301324</v>
      </c>
      <c r="J22" s="124">
        <v>1978.3945789667541</v>
      </c>
      <c r="K22" s="125">
        <v>6.8056229066623812</v>
      </c>
      <c r="L22" s="125">
        <v>26.119684689685798</v>
      </c>
      <c r="M22" s="21"/>
      <c r="N22" s="22"/>
      <c r="O22" s="22"/>
      <c r="P22" s="22"/>
      <c r="Q22" s="22"/>
      <c r="R22" s="22"/>
      <c r="S22" s="22"/>
    </row>
    <row r="23" spans="2:19" x14ac:dyDescent="0.25">
      <c r="B23" s="122">
        <v>1980</v>
      </c>
      <c r="C23" s="126">
        <v>33682</v>
      </c>
      <c r="D23" s="127">
        <v>14397</v>
      </c>
      <c r="E23" s="124">
        <v>8545.964919362299</v>
      </c>
      <c r="F23" s="124">
        <v>1693.3160436144931</v>
      </c>
      <c r="G23" s="125">
        <v>5.0273619251068613</v>
      </c>
      <c r="H23" s="125">
        <v>11.761589522917921</v>
      </c>
      <c r="I23" s="125">
        <v>19.814217114067542</v>
      </c>
      <c r="J23" s="124">
        <v>2246.3179458199411</v>
      </c>
      <c r="K23" s="125">
        <v>6.6691940675136312</v>
      </c>
      <c r="L23" s="125">
        <v>26.285129496969219</v>
      </c>
      <c r="M23" s="21"/>
      <c r="N23" s="22"/>
      <c r="O23" s="22"/>
      <c r="P23" s="22"/>
      <c r="Q23" s="22"/>
      <c r="R23" s="22"/>
      <c r="S23" s="22"/>
    </row>
    <row r="24" spans="2:19" x14ac:dyDescent="0.25">
      <c r="B24" s="122">
        <v>1981</v>
      </c>
      <c r="C24" s="126">
        <v>38094</v>
      </c>
      <c r="D24" s="127">
        <v>16705</v>
      </c>
      <c r="E24" s="124">
        <v>9720.7575856959538</v>
      </c>
      <c r="F24" s="124">
        <v>1927.7700131018394</v>
      </c>
      <c r="G24" s="125">
        <v>5.0605607526167882</v>
      </c>
      <c r="H24" s="125">
        <v>11.54007789944232</v>
      </c>
      <c r="I24" s="125">
        <v>19.831479142516045</v>
      </c>
      <c r="J24" s="124">
        <v>2555.9519184355831</v>
      </c>
      <c r="K24" s="125">
        <v>6.7095918476284533</v>
      </c>
      <c r="L24" s="125">
        <v>26.293752270879111</v>
      </c>
      <c r="M24" s="21"/>
      <c r="N24" s="22"/>
      <c r="O24" s="22"/>
      <c r="P24" s="22"/>
      <c r="Q24" s="22"/>
      <c r="R24" s="22"/>
      <c r="S24" s="22"/>
    </row>
    <row r="25" spans="2:19" x14ac:dyDescent="0.25">
      <c r="B25" s="122">
        <v>1982</v>
      </c>
      <c r="C25" s="126">
        <v>42831</v>
      </c>
      <c r="D25" s="127">
        <v>18564</v>
      </c>
      <c r="E25" s="124">
        <v>11438.124502794442</v>
      </c>
      <c r="F25" s="124">
        <v>2126.3999542528841</v>
      </c>
      <c r="G25" s="125">
        <v>4.9646283165298133</v>
      </c>
      <c r="H25" s="125">
        <v>11.454427678586965</v>
      </c>
      <c r="I25" s="125">
        <v>18.590459945888721</v>
      </c>
      <c r="J25" s="124">
        <v>2834.8075005087685</v>
      </c>
      <c r="K25" s="125">
        <v>6.6185881733061764</v>
      </c>
      <c r="L25" s="125">
        <v>24.783848958946006</v>
      </c>
      <c r="M25" s="21"/>
      <c r="N25" s="22"/>
      <c r="O25" s="22"/>
      <c r="P25" s="22"/>
      <c r="Q25" s="22"/>
      <c r="R25" s="22"/>
      <c r="S25" s="22"/>
    </row>
    <row r="26" spans="2:19" x14ac:dyDescent="0.25">
      <c r="B26" s="122">
        <v>1983</v>
      </c>
      <c r="C26" s="126">
        <v>47790</v>
      </c>
      <c r="D26" s="127">
        <v>20694</v>
      </c>
      <c r="E26" s="124">
        <v>12982.426043564037</v>
      </c>
      <c r="F26" s="124">
        <v>2432.5019804128342</v>
      </c>
      <c r="G26" s="125">
        <v>5.0899811266223773</v>
      </c>
      <c r="H26" s="125">
        <v>11.754624434197519</v>
      </c>
      <c r="I26" s="125">
        <v>18.736883015934708</v>
      </c>
      <c r="J26" s="124">
        <v>3240.8131549868558</v>
      </c>
      <c r="K26" s="125">
        <v>6.7813625339754253</v>
      </c>
      <c r="L26" s="125">
        <v>24.963078118927317</v>
      </c>
      <c r="M26" s="21"/>
      <c r="N26" s="22"/>
      <c r="O26" s="22"/>
      <c r="P26" s="22"/>
      <c r="Q26" s="22"/>
      <c r="R26" s="22"/>
      <c r="S26" s="22"/>
    </row>
    <row r="27" spans="2:19" x14ac:dyDescent="0.25">
      <c r="B27" s="122">
        <v>1984</v>
      </c>
      <c r="C27" s="126">
        <v>53498</v>
      </c>
      <c r="D27" s="127">
        <v>23052</v>
      </c>
      <c r="E27" s="124">
        <v>14421.778318221648</v>
      </c>
      <c r="F27" s="124">
        <v>2607.4174239328054</v>
      </c>
      <c r="G27" s="125">
        <v>4.8738596282717213</v>
      </c>
      <c r="H27" s="125">
        <v>11.311024743765422</v>
      </c>
      <c r="I27" s="125">
        <v>18.079721976022764</v>
      </c>
      <c r="J27" s="124">
        <v>3500.495313443429</v>
      </c>
      <c r="K27" s="125">
        <v>6.5432265008849466</v>
      </c>
      <c r="L27" s="125">
        <v>24.27228623408126</v>
      </c>
      <c r="M27" s="21"/>
      <c r="N27" s="22"/>
      <c r="O27" s="22"/>
      <c r="P27" s="22"/>
      <c r="Q27" s="22"/>
      <c r="R27" s="22"/>
      <c r="S27" s="22"/>
    </row>
    <row r="28" spans="2:19" x14ac:dyDescent="0.25">
      <c r="B28" s="122">
        <v>1985</v>
      </c>
      <c r="C28" s="126">
        <v>58285</v>
      </c>
      <c r="D28" s="127">
        <v>25406</v>
      </c>
      <c r="E28" s="124">
        <v>16112.907918792142</v>
      </c>
      <c r="F28" s="124">
        <v>2807.7292443484653</v>
      </c>
      <c r="G28" s="125">
        <v>4.8172415618915077</v>
      </c>
      <c r="H28" s="125">
        <v>11.051441566356237</v>
      </c>
      <c r="I28" s="125">
        <v>17.425341586380387</v>
      </c>
      <c r="J28" s="124">
        <v>3791.6286141483047</v>
      </c>
      <c r="K28" s="125">
        <v>6.5053248934516681</v>
      </c>
      <c r="L28" s="125">
        <v>23.531622183021408</v>
      </c>
      <c r="M28" s="21"/>
      <c r="N28" s="22"/>
      <c r="O28" s="22"/>
      <c r="P28" s="22"/>
      <c r="Q28" s="22"/>
      <c r="R28" s="22"/>
      <c r="S28" s="22"/>
    </row>
    <row r="29" spans="2:19" x14ac:dyDescent="0.25">
      <c r="B29" s="122">
        <v>1986</v>
      </c>
      <c r="C29" s="126">
        <v>62740</v>
      </c>
      <c r="D29" s="127">
        <v>27193</v>
      </c>
      <c r="E29" s="124">
        <v>17689.669729368808</v>
      </c>
      <c r="F29" s="124">
        <v>2941.2704579589049</v>
      </c>
      <c r="G29" s="125">
        <v>4.6880306948659625</v>
      </c>
      <c r="H29" s="125">
        <v>10.816277931669566</v>
      </c>
      <c r="I29" s="125">
        <v>16.627051284489148</v>
      </c>
      <c r="J29" s="124">
        <v>4001.6953342987317</v>
      </c>
      <c r="K29" s="125">
        <v>6.3782201694273688</v>
      </c>
      <c r="L29" s="125">
        <v>22.62165091559071</v>
      </c>
      <c r="M29" s="21"/>
      <c r="N29" s="22"/>
      <c r="O29" s="22"/>
      <c r="P29" s="22"/>
      <c r="Q29" s="22"/>
      <c r="R29" s="22"/>
      <c r="S29" s="22"/>
    </row>
    <row r="30" spans="2:19" x14ac:dyDescent="0.25">
      <c r="B30" s="122">
        <v>1987</v>
      </c>
      <c r="C30" s="126">
        <v>67751</v>
      </c>
      <c r="D30" s="127">
        <v>29592</v>
      </c>
      <c r="E30" s="124">
        <v>19628.203769764183</v>
      </c>
      <c r="F30" s="124">
        <v>3238.122148163472</v>
      </c>
      <c r="G30" s="125">
        <v>4.7794455405285117</v>
      </c>
      <c r="H30" s="125">
        <v>10.942559300363179</v>
      </c>
      <c r="I30" s="125">
        <v>16.49729229503702</v>
      </c>
      <c r="J30" s="124">
        <v>4394.5823305128215</v>
      </c>
      <c r="K30" s="125">
        <v>6.4863726447031356</v>
      </c>
      <c r="L30" s="125">
        <v>22.389121195503154</v>
      </c>
      <c r="M30" s="21"/>
      <c r="N30" s="22"/>
      <c r="O30" s="22"/>
      <c r="P30" s="22"/>
      <c r="Q30" s="22"/>
      <c r="R30" s="22"/>
      <c r="S30" s="22"/>
    </row>
    <row r="31" spans="2:19" x14ac:dyDescent="0.25">
      <c r="B31" s="122">
        <v>1988</v>
      </c>
      <c r="C31" s="126">
        <v>76754</v>
      </c>
      <c r="D31" s="127">
        <v>32597</v>
      </c>
      <c r="E31" s="124">
        <v>19724.239075773705</v>
      </c>
      <c r="F31" s="124">
        <v>3622.7679359809476</v>
      </c>
      <c r="G31" s="125">
        <v>4.719972817027057</v>
      </c>
      <c r="H31" s="125">
        <v>11.113807822747331</v>
      </c>
      <c r="I31" s="125">
        <v>18.367085909187807</v>
      </c>
      <c r="J31" s="124">
        <v>4869.5450348401291</v>
      </c>
      <c r="K31" s="125">
        <v>6.344353434140408</v>
      </c>
      <c r="L31" s="125">
        <v>24.688126199104669</v>
      </c>
      <c r="M31" s="21"/>
      <c r="N31" s="22"/>
      <c r="O31" s="22"/>
      <c r="P31" s="22"/>
      <c r="Q31" s="22"/>
      <c r="R31" s="22"/>
      <c r="S31" s="22"/>
    </row>
    <row r="32" spans="2:19" x14ac:dyDescent="0.25">
      <c r="B32" s="122">
        <v>1989</v>
      </c>
      <c r="C32" s="126">
        <v>85929</v>
      </c>
      <c r="D32" s="127">
        <v>36303</v>
      </c>
      <c r="E32" s="124">
        <v>21773.440771780755</v>
      </c>
      <c r="F32" s="124">
        <v>3820.5569374996844</v>
      </c>
      <c r="G32" s="125">
        <v>4.446178749315929</v>
      </c>
      <c r="H32" s="125">
        <v>10.524080482328415</v>
      </c>
      <c r="I32" s="125">
        <v>17.546868120408778</v>
      </c>
      <c r="J32" s="124">
        <v>5169.8097249431294</v>
      </c>
      <c r="K32" s="125">
        <v>6.0163736630743161</v>
      </c>
      <c r="L32" s="125">
        <v>23.743650712492848</v>
      </c>
      <c r="M32" s="21"/>
      <c r="N32" s="22"/>
      <c r="O32" s="22"/>
      <c r="P32" s="22"/>
      <c r="Q32" s="22"/>
      <c r="R32" s="22"/>
      <c r="S32" s="22"/>
    </row>
    <row r="33" spans="2:19" x14ac:dyDescent="0.25">
      <c r="B33" s="122">
        <v>1990</v>
      </c>
      <c r="C33" s="126">
        <v>91010</v>
      </c>
      <c r="D33" s="127">
        <v>39093</v>
      </c>
      <c r="E33" s="124">
        <v>23696.501522941675</v>
      </c>
      <c r="F33" s="124">
        <v>3028.2601211289443</v>
      </c>
      <c r="G33" s="125">
        <v>3.3273927273145194</v>
      </c>
      <c r="H33" s="125">
        <v>7.7462976009232962</v>
      </c>
      <c r="I33" s="125">
        <v>12.779355290894506</v>
      </c>
      <c r="J33" s="124">
        <v>3999.3944249914898</v>
      </c>
      <c r="K33" s="125">
        <v>4.3944560213069881</v>
      </c>
      <c r="L33" s="125">
        <v>16.877573346088628</v>
      </c>
      <c r="M33" s="21"/>
      <c r="N33" s="22"/>
      <c r="O33" s="22"/>
      <c r="P33" s="22"/>
      <c r="Q33" s="22"/>
      <c r="R33" s="22"/>
      <c r="S33" s="22"/>
    </row>
    <row r="34" spans="2:19" x14ac:dyDescent="0.25">
      <c r="B34" s="122">
        <v>1991</v>
      </c>
      <c r="C34" s="126">
        <v>86962</v>
      </c>
      <c r="D34" s="127">
        <v>39046</v>
      </c>
      <c r="E34" s="124">
        <v>28248.675940548932</v>
      </c>
      <c r="F34" s="124">
        <v>3228.0372637169867</v>
      </c>
      <c r="G34" s="125">
        <v>3.7120089967077421</v>
      </c>
      <c r="H34" s="125">
        <v>8.2672674889027977</v>
      </c>
      <c r="I34" s="125">
        <v>11.427216165849998</v>
      </c>
      <c r="J34" s="124">
        <v>4342.2253556301448</v>
      </c>
      <c r="K34" s="125">
        <v>4.9932445845658391</v>
      </c>
      <c r="L34" s="125">
        <v>15.371429672557483</v>
      </c>
      <c r="M34" s="21"/>
      <c r="N34" s="22"/>
      <c r="O34" s="22"/>
      <c r="P34" s="22"/>
      <c r="Q34" s="22"/>
      <c r="R34" s="22"/>
      <c r="S34" s="22"/>
    </row>
    <row r="35" spans="2:19" x14ac:dyDescent="0.25">
      <c r="B35" s="122">
        <v>1992</v>
      </c>
      <c r="C35" s="126">
        <v>84852</v>
      </c>
      <c r="D35" s="127">
        <v>36868</v>
      </c>
      <c r="E35" s="124">
        <v>31300.950429972432</v>
      </c>
      <c r="F35" s="124">
        <v>3207.526406057792</v>
      </c>
      <c r="G35" s="125">
        <v>3.7801423726698156</v>
      </c>
      <c r="H35" s="125">
        <v>8.7000282251757408</v>
      </c>
      <c r="I35" s="125">
        <v>10.247377034872409</v>
      </c>
      <c r="J35" s="124">
        <v>4326.6319534608929</v>
      </c>
      <c r="K35" s="125">
        <v>5.099033556617278</v>
      </c>
      <c r="L35" s="125">
        <v>13.822685554359071</v>
      </c>
      <c r="M35" s="21"/>
      <c r="N35" s="22"/>
      <c r="O35" s="22"/>
      <c r="P35" s="22"/>
      <c r="Q35" s="22"/>
      <c r="R35" s="22"/>
      <c r="S35" s="22"/>
    </row>
    <row r="36" spans="2:19" x14ac:dyDescent="0.25">
      <c r="B36" s="122">
        <v>1993</v>
      </c>
      <c r="C36" s="126">
        <v>85748</v>
      </c>
      <c r="D36" s="127">
        <v>34615</v>
      </c>
      <c r="E36" s="124">
        <v>34004.907723694145</v>
      </c>
      <c r="F36" s="124">
        <v>3070.1017302753407</v>
      </c>
      <c r="G36" s="125">
        <v>3.58037707034023</v>
      </c>
      <c r="H36" s="125">
        <v>8.8692813239212498</v>
      </c>
      <c r="I36" s="125">
        <v>9.0284077675533183</v>
      </c>
      <c r="J36" s="124">
        <v>4043.2566244206614</v>
      </c>
      <c r="K36" s="125">
        <v>4.7152780524568056</v>
      </c>
      <c r="L36" s="125">
        <v>11.890214957423268</v>
      </c>
      <c r="M36" s="21"/>
      <c r="N36" s="22"/>
      <c r="O36" s="22"/>
      <c r="P36" s="22"/>
      <c r="Q36" s="22"/>
      <c r="R36" s="22"/>
      <c r="S36" s="22"/>
    </row>
    <row r="37" spans="2:19" x14ac:dyDescent="0.25">
      <c r="B37" s="122">
        <v>1994</v>
      </c>
      <c r="C37" s="126">
        <v>90768</v>
      </c>
      <c r="D37" s="127">
        <v>34796</v>
      </c>
      <c r="E37" s="124">
        <v>33091.815470934605</v>
      </c>
      <c r="F37" s="124">
        <v>2999.8027348240776</v>
      </c>
      <c r="G37" s="125">
        <v>3.3049122320906896</v>
      </c>
      <c r="H37" s="125">
        <v>8.6211137338316988</v>
      </c>
      <c r="I37" s="125">
        <v>9.0650896366168894</v>
      </c>
      <c r="J37" s="124">
        <v>3953.6397215513903</v>
      </c>
      <c r="K37" s="125">
        <v>4.3557638391849443</v>
      </c>
      <c r="L37" s="125">
        <v>11.947485096500596</v>
      </c>
      <c r="M37" s="21"/>
      <c r="N37" s="22"/>
      <c r="O37" s="22"/>
      <c r="P37" s="22"/>
      <c r="Q37" s="22"/>
      <c r="R37" s="22"/>
      <c r="S37" s="22"/>
    </row>
    <row r="38" spans="2:19" x14ac:dyDescent="0.25">
      <c r="B38" s="122">
        <v>1995</v>
      </c>
      <c r="C38" s="126">
        <v>98556</v>
      </c>
      <c r="D38" s="127">
        <v>37097</v>
      </c>
      <c r="E38" s="124">
        <v>33357.047830964402</v>
      </c>
      <c r="F38" s="124">
        <v>2971.2402489429701</v>
      </c>
      <c r="G38" s="125">
        <v>3.0147735794299386</v>
      </c>
      <c r="H38" s="125">
        <v>8.0093814835241925</v>
      </c>
      <c r="I38" s="125">
        <v>8.9073837229230222</v>
      </c>
      <c r="J38" s="124">
        <v>3843.3588079335636</v>
      </c>
      <c r="K38" s="125">
        <v>3.8996700433596772</v>
      </c>
      <c r="L38" s="125">
        <v>11.521879356379621</v>
      </c>
      <c r="M38" s="21"/>
      <c r="N38" s="22"/>
      <c r="O38" s="22"/>
      <c r="P38" s="22"/>
      <c r="Q38" s="22"/>
      <c r="R38" s="22"/>
      <c r="S38" s="22"/>
    </row>
    <row r="39" spans="2:19" x14ac:dyDescent="0.25">
      <c r="B39" s="122">
        <v>1996</v>
      </c>
      <c r="C39" s="126">
        <v>102060</v>
      </c>
      <c r="D39" s="127">
        <v>38948</v>
      </c>
      <c r="E39" s="124">
        <v>33541.0454225133</v>
      </c>
      <c r="F39" s="124">
        <v>3017.9875966492718</v>
      </c>
      <c r="G39" s="125">
        <v>2.9570719151962295</v>
      </c>
      <c r="H39" s="125">
        <v>7.7487614168873158</v>
      </c>
      <c r="I39" s="125">
        <v>8.9978936512919461</v>
      </c>
      <c r="J39" s="124">
        <v>3885.8650362010503</v>
      </c>
      <c r="K39" s="125">
        <v>3.807431938272634</v>
      </c>
      <c r="L39" s="125">
        <v>11.585402265347382</v>
      </c>
      <c r="M39" s="21"/>
      <c r="N39" s="22"/>
      <c r="O39" s="22"/>
      <c r="P39" s="22"/>
      <c r="Q39" s="22"/>
      <c r="R39" s="22"/>
      <c r="S39" s="22"/>
    </row>
    <row r="40" spans="2:19" x14ac:dyDescent="0.25">
      <c r="B40" s="122">
        <v>1997</v>
      </c>
      <c r="C40" s="126">
        <v>110738</v>
      </c>
      <c r="D40" s="127">
        <v>41221</v>
      </c>
      <c r="E40" s="124">
        <v>31514.717284505012</v>
      </c>
      <c r="F40" s="124">
        <v>3011.3332848447535</v>
      </c>
      <c r="G40" s="125">
        <v>2.7193314714413783</v>
      </c>
      <c r="H40" s="125">
        <v>7.3053377764846879</v>
      </c>
      <c r="I40" s="125">
        <v>9.5553238116000809</v>
      </c>
      <c r="J40" s="124">
        <v>3888.070850023229</v>
      </c>
      <c r="K40" s="125">
        <v>3.5110538839632546</v>
      </c>
      <c r="L40" s="125">
        <v>12.337317878891128</v>
      </c>
      <c r="M40" s="21"/>
      <c r="N40" s="22"/>
      <c r="O40" s="22"/>
      <c r="P40" s="22"/>
      <c r="Q40" s="22"/>
      <c r="R40" s="22"/>
      <c r="S40" s="22"/>
    </row>
    <row r="41" spans="2:19" x14ac:dyDescent="0.25">
      <c r="B41" s="122">
        <v>1998</v>
      </c>
      <c r="C41" s="126">
        <v>120382</v>
      </c>
      <c r="D41" s="127">
        <v>44276</v>
      </c>
      <c r="E41" s="124">
        <v>32677.568608059901</v>
      </c>
      <c r="F41" s="124">
        <v>3179.5520561613116</v>
      </c>
      <c r="G41" s="125">
        <v>2.6412188335144053</v>
      </c>
      <c r="H41" s="125">
        <v>7.1812089081247432</v>
      </c>
      <c r="I41" s="125">
        <v>9.7300753746319959</v>
      </c>
      <c r="J41" s="124">
        <v>4088.5691565371553</v>
      </c>
      <c r="K41" s="125">
        <v>3.3963293154600818</v>
      </c>
      <c r="L41" s="125">
        <v>12.511852413428068</v>
      </c>
      <c r="M41" s="21"/>
      <c r="N41" s="22"/>
      <c r="O41" s="22"/>
      <c r="P41" s="22"/>
      <c r="Q41" s="22"/>
      <c r="R41" s="22"/>
      <c r="S41" s="22"/>
    </row>
    <row r="42" spans="2:19" x14ac:dyDescent="0.25">
      <c r="B42" s="122">
        <v>1999</v>
      </c>
      <c r="C42" s="126">
        <v>126923</v>
      </c>
      <c r="D42" s="127">
        <v>47118</v>
      </c>
      <c r="E42" s="124">
        <v>35607.570474945882</v>
      </c>
      <c r="F42" s="124">
        <v>3303.0147865988233</v>
      </c>
      <c r="G42" s="125">
        <v>2.6023768636092934</v>
      </c>
      <c r="H42" s="125">
        <v>7.0100912317985129</v>
      </c>
      <c r="I42" s="125">
        <v>9.2761588126965382</v>
      </c>
      <c r="J42" s="124">
        <v>4223.4917992850396</v>
      </c>
      <c r="K42" s="125">
        <v>3.3276016161649498</v>
      </c>
      <c r="L42" s="125">
        <v>11.861218676114854</v>
      </c>
      <c r="M42" s="21"/>
      <c r="N42" s="22"/>
      <c r="O42" s="22"/>
      <c r="P42" s="22"/>
      <c r="Q42" s="22"/>
      <c r="R42" s="22"/>
      <c r="S42" s="22"/>
    </row>
    <row r="43" spans="2:19" x14ac:dyDescent="0.25">
      <c r="B43" s="122">
        <v>2000</v>
      </c>
      <c r="C43" s="126">
        <v>136261</v>
      </c>
      <c r="D43" s="127">
        <v>50621</v>
      </c>
      <c r="E43" s="124">
        <v>38472.359241730002</v>
      </c>
      <c r="F43" s="124">
        <v>3419.3909415605481</v>
      </c>
      <c r="G43" s="125">
        <v>2.5094421305880243</v>
      </c>
      <c r="H43" s="125">
        <v>6.7548861965598226</v>
      </c>
      <c r="I43" s="125">
        <v>8.8879159192598216</v>
      </c>
      <c r="J43" s="124">
        <v>4382.8691702088718</v>
      </c>
      <c r="K43" s="125">
        <v>3.2165250293252448</v>
      </c>
      <c r="L43" s="125">
        <v>11.392254742347289</v>
      </c>
      <c r="M43" s="21"/>
      <c r="N43" s="22"/>
      <c r="O43" s="22"/>
      <c r="P43" s="22"/>
      <c r="Q43" s="22"/>
      <c r="R43" s="22"/>
      <c r="S43" s="22"/>
    </row>
    <row r="44" spans="2:19" x14ac:dyDescent="0.25">
      <c r="B44" s="122">
        <v>2001</v>
      </c>
      <c r="C44" s="126">
        <v>144437</v>
      </c>
      <c r="D44" s="127">
        <v>53275</v>
      </c>
      <c r="E44" s="124">
        <v>36072.161874459998</v>
      </c>
      <c r="F44" s="124">
        <v>3475.2176336561615</v>
      </c>
      <c r="G44" s="125">
        <v>2.4060439040247039</v>
      </c>
      <c r="H44" s="125">
        <v>6.5231677778623407</v>
      </c>
      <c r="I44" s="125">
        <v>9.6340708542803011</v>
      </c>
      <c r="J44" s="124">
        <v>4412.0790432584745</v>
      </c>
      <c r="K44" s="125">
        <v>3.0546736939000909</v>
      </c>
      <c r="L44" s="125">
        <v>12.231257606942426</v>
      </c>
      <c r="M44" s="22"/>
      <c r="N44" s="22"/>
      <c r="O44" s="22"/>
      <c r="P44" s="22"/>
      <c r="Q44" s="22"/>
      <c r="R44" s="22"/>
      <c r="S44" s="22"/>
    </row>
    <row r="45" spans="2:19" x14ac:dyDescent="0.25">
      <c r="B45" s="122">
        <v>2002</v>
      </c>
      <c r="C45" s="126">
        <v>148289</v>
      </c>
      <c r="D45" s="127">
        <v>55195</v>
      </c>
      <c r="E45" s="124">
        <v>34851.006597</v>
      </c>
      <c r="F45" s="124">
        <v>3670.4744735590184</v>
      </c>
      <c r="G45" s="125">
        <v>2.4752169571303457</v>
      </c>
      <c r="H45" s="125">
        <v>6.6500126344035113</v>
      </c>
      <c r="I45" s="125">
        <v>10.531903758197261</v>
      </c>
      <c r="J45" s="124">
        <v>4666.2643010995153</v>
      </c>
      <c r="K45" s="125">
        <v>3.1467366433784809</v>
      </c>
      <c r="L45" s="125">
        <v>13.389180849373775</v>
      </c>
      <c r="M45" s="22"/>
      <c r="N45" s="22"/>
      <c r="O45" s="22"/>
      <c r="P45" s="22"/>
      <c r="Q45" s="22"/>
      <c r="R45" s="22"/>
      <c r="S45" s="22"/>
    </row>
    <row r="46" spans="2:19" x14ac:dyDescent="0.25">
      <c r="B46" s="122">
        <v>2003</v>
      </c>
      <c r="C46" s="126">
        <v>151569</v>
      </c>
      <c r="D46" s="127">
        <v>56878</v>
      </c>
      <c r="E46" s="124">
        <v>36897.456628</v>
      </c>
      <c r="F46" s="124">
        <v>3843.1894878957137</v>
      </c>
      <c r="G46" s="125">
        <v>2.5356039083821322</v>
      </c>
      <c r="H46" s="125">
        <v>6.7568998345506408</v>
      </c>
      <c r="I46" s="125">
        <v>10.415865588359473</v>
      </c>
      <c r="J46" s="127">
        <v>4881.2987474924375</v>
      </c>
      <c r="K46" s="125">
        <v>3.2205126031658433</v>
      </c>
      <c r="L46" s="125">
        <v>13.229363738280583</v>
      </c>
      <c r="M46" s="22"/>
      <c r="N46" s="22"/>
      <c r="O46" s="22"/>
      <c r="P46" s="22"/>
      <c r="Q46" s="22"/>
      <c r="R46" s="22"/>
      <c r="S46" s="22"/>
    </row>
    <row r="47" spans="2:19" x14ac:dyDescent="0.25">
      <c r="B47" s="122">
        <v>2004</v>
      </c>
      <c r="C47" s="123">
        <v>158477</v>
      </c>
      <c r="D47" s="124">
        <v>59303</v>
      </c>
      <c r="E47" s="124">
        <v>36320.442330999998</v>
      </c>
      <c r="F47" s="124">
        <v>3991.176066099516</v>
      </c>
      <c r="G47" s="125">
        <v>2.5184576096843809</v>
      </c>
      <c r="H47" s="125">
        <v>6.7301419255341486</v>
      </c>
      <c r="I47" s="125">
        <v>10.988787057510564</v>
      </c>
      <c r="J47" s="127">
        <v>5060.1028720063259</v>
      </c>
      <c r="K47" s="125">
        <v>3.192957256893004</v>
      </c>
      <c r="L47" s="125">
        <v>13.931831627742755</v>
      </c>
      <c r="M47" s="22"/>
      <c r="N47" s="22"/>
      <c r="O47" s="22"/>
      <c r="P47" s="22"/>
      <c r="Q47" s="22"/>
      <c r="R47" s="22"/>
      <c r="S47" s="22"/>
    </row>
    <row r="48" spans="2:19" x14ac:dyDescent="0.25">
      <c r="B48" s="122">
        <v>2005</v>
      </c>
      <c r="C48" s="123">
        <v>164387</v>
      </c>
      <c r="D48" s="124">
        <v>62339</v>
      </c>
      <c r="E48" s="124">
        <v>37511.644486000005</v>
      </c>
      <c r="F48" s="124">
        <v>4145.7770669594993</v>
      </c>
      <c r="G48" s="125">
        <v>2.5219616313695727</v>
      </c>
      <c r="H48" s="125">
        <v>6.6503746722910204</v>
      </c>
      <c r="I48" s="125">
        <v>11.051973657158046</v>
      </c>
      <c r="J48" s="127">
        <v>5284.1159221798216</v>
      </c>
      <c r="K48" s="125">
        <v>3.2144366173601453</v>
      </c>
      <c r="L48" s="125">
        <v>14.086601626201553</v>
      </c>
      <c r="M48" s="22"/>
      <c r="N48" s="22"/>
      <c r="O48" s="22"/>
      <c r="P48" s="22"/>
      <c r="Q48" s="22"/>
      <c r="R48" s="22"/>
      <c r="S48" s="22"/>
    </row>
    <row r="49" spans="2:19" x14ac:dyDescent="0.25">
      <c r="B49" s="122">
        <v>2006</v>
      </c>
      <c r="C49" s="123">
        <v>172614</v>
      </c>
      <c r="D49" s="124">
        <v>65564</v>
      </c>
      <c r="E49" s="124">
        <v>39384</v>
      </c>
      <c r="F49" s="124">
        <v>4302.3858099145973</v>
      </c>
      <c r="G49" s="125">
        <v>2.4924894909535711</v>
      </c>
      <c r="H49" s="125">
        <v>6.5621161154209586</v>
      </c>
      <c r="I49" s="125">
        <v>10.924197161066925</v>
      </c>
      <c r="J49" s="127">
        <v>5385.7376691345207</v>
      </c>
      <c r="K49" s="125">
        <v>3.1201047824246704</v>
      </c>
      <c r="L49" s="125">
        <v>13.674938221446578</v>
      </c>
      <c r="M49" s="22"/>
      <c r="N49" s="22"/>
      <c r="O49" s="22"/>
      <c r="P49" s="22"/>
      <c r="Q49" s="22"/>
      <c r="R49" s="22"/>
      <c r="S49" s="22"/>
    </row>
    <row r="50" spans="2:19" x14ac:dyDescent="0.25">
      <c r="B50" s="122">
        <v>2007</v>
      </c>
      <c r="C50" s="123">
        <v>186584</v>
      </c>
      <c r="D50" s="124">
        <v>69285</v>
      </c>
      <c r="E50" s="124">
        <v>43252</v>
      </c>
      <c r="F50" s="124">
        <v>4444.3645416417812</v>
      </c>
      <c r="G50" s="125">
        <v>2.3819644458484013</v>
      </c>
      <c r="H50" s="125">
        <v>6.4146128911622728</v>
      </c>
      <c r="I50" s="125">
        <v>10.275512211323825</v>
      </c>
      <c r="J50" s="127">
        <v>5563.1559066980462</v>
      </c>
      <c r="K50" s="125">
        <v>2.9815825079846321</v>
      </c>
      <c r="L50" s="125">
        <v>12.862193440067617</v>
      </c>
      <c r="M50" s="22"/>
      <c r="N50" s="22"/>
      <c r="O50" s="22"/>
      <c r="P50" s="22"/>
      <c r="Q50" s="22"/>
      <c r="R50" s="22"/>
      <c r="S50" s="22"/>
    </row>
    <row r="51" spans="2:19" x14ac:dyDescent="0.25">
      <c r="B51" s="122">
        <v>2008</v>
      </c>
      <c r="C51" s="123">
        <v>193711</v>
      </c>
      <c r="D51" s="124">
        <v>73965</v>
      </c>
      <c r="E51" s="124">
        <v>44923</v>
      </c>
      <c r="F51" s="124">
        <v>4557.3625061000002</v>
      </c>
      <c r="G51" s="125">
        <v>2.3526606677473145</v>
      </c>
      <c r="H51" s="125">
        <v>6.1615122099641724</v>
      </c>
      <c r="I51" s="125">
        <v>10.144831169111592</v>
      </c>
      <c r="J51" s="127">
        <v>5718.8702868</v>
      </c>
      <c r="K51" s="125">
        <v>2.9522692499651542</v>
      </c>
      <c r="L51" s="125">
        <v>12.73038373839681</v>
      </c>
      <c r="M51" s="22"/>
      <c r="N51" s="22"/>
      <c r="O51" s="22"/>
      <c r="P51" s="22"/>
      <c r="Q51" s="22"/>
      <c r="R51" s="22"/>
      <c r="S51" s="22"/>
    </row>
    <row r="52" spans="2:19" x14ac:dyDescent="0.25">
      <c r="B52" s="122">
        <v>2009</v>
      </c>
      <c r="C52" s="123">
        <v>181029</v>
      </c>
      <c r="D52" s="124">
        <v>73342</v>
      </c>
      <c r="E52" s="124">
        <v>46897</v>
      </c>
      <c r="F52" s="124">
        <v>4769.5333801000006</v>
      </c>
      <c r="G52" s="125">
        <v>2.6346791840533843</v>
      </c>
      <c r="H52" s="125">
        <v>6.5031406017016185</v>
      </c>
      <c r="I52" s="125">
        <v>10.17023131564919</v>
      </c>
      <c r="J52" s="127">
        <v>5971.1208784</v>
      </c>
      <c r="K52" s="125">
        <v>3.2984333330018947</v>
      </c>
      <c r="L52" s="125">
        <v>12.732415460263983</v>
      </c>
      <c r="M52" s="22"/>
      <c r="N52" s="22"/>
      <c r="O52" s="22"/>
      <c r="P52" s="22"/>
      <c r="Q52" s="22"/>
      <c r="R52" s="22"/>
      <c r="S52" s="22"/>
    </row>
    <row r="53" spans="2:19" x14ac:dyDescent="0.25">
      <c r="B53" s="122">
        <v>2010</v>
      </c>
      <c r="C53" s="123">
        <v>187100</v>
      </c>
      <c r="D53" s="124">
        <v>75133</v>
      </c>
      <c r="E53" s="124">
        <v>49880</v>
      </c>
      <c r="F53" s="124">
        <v>3591.9616449999999</v>
      </c>
      <c r="G53" s="125">
        <v>1.9198084687332977</v>
      </c>
      <c r="H53" s="125">
        <v>4.78080423382535</v>
      </c>
      <c r="I53" s="125">
        <v>7.201206184843624</v>
      </c>
      <c r="J53" s="127">
        <v>4488.2762890000004</v>
      </c>
      <c r="K53" s="125">
        <v>2.3988649326563336</v>
      </c>
      <c r="L53" s="125">
        <v>8.9981481335204485</v>
      </c>
      <c r="M53" s="22"/>
      <c r="N53" s="22"/>
      <c r="O53" s="22"/>
      <c r="P53" s="22"/>
      <c r="Q53" s="22"/>
      <c r="R53" s="22"/>
      <c r="S53" s="22"/>
    </row>
    <row r="54" spans="2:19" x14ac:dyDescent="0.25">
      <c r="B54" s="122">
        <v>2011</v>
      </c>
      <c r="C54" s="123">
        <v>196869</v>
      </c>
      <c r="D54" s="124">
        <v>78580</v>
      </c>
      <c r="E54" s="124">
        <v>50382</v>
      </c>
      <c r="F54" s="124">
        <v>3643.3236357000001</v>
      </c>
      <c r="G54" s="125">
        <v>1.8506334850585924</v>
      </c>
      <c r="H54" s="125">
        <v>4.6364515598116576</v>
      </c>
      <c r="I54" s="125">
        <v>7.2313993801357626</v>
      </c>
      <c r="J54" s="127">
        <v>4532.1227133000002</v>
      </c>
      <c r="K54" s="125">
        <v>2.3021007437940968</v>
      </c>
      <c r="L54" s="125">
        <v>8.9955196564249142</v>
      </c>
      <c r="M54" s="22"/>
      <c r="N54" s="22"/>
      <c r="O54" s="22"/>
      <c r="P54" s="22"/>
      <c r="Q54" s="22"/>
      <c r="R54" s="22"/>
      <c r="S54" s="22"/>
    </row>
    <row r="55" spans="2:19" x14ac:dyDescent="0.25">
      <c r="B55" s="122">
        <v>2012</v>
      </c>
      <c r="C55" s="123">
        <v>199793</v>
      </c>
      <c r="D55" s="124">
        <v>81283</v>
      </c>
      <c r="E55" s="124">
        <v>53446</v>
      </c>
      <c r="F55" s="124">
        <v>3706.4077895</v>
      </c>
      <c r="G55" s="125">
        <v>1.8551239480362174</v>
      </c>
      <c r="H55" s="125">
        <v>4.5598806509356198</v>
      </c>
      <c r="I55" s="125">
        <v>6.93486470362609</v>
      </c>
      <c r="J55" s="127">
        <v>4607.3675563999996</v>
      </c>
      <c r="K55" s="125">
        <v>2.3060705612308734</v>
      </c>
      <c r="L55" s="125">
        <v>8.6206031441080704</v>
      </c>
      <c r="M55" s="22"/>
      <c r="N55" s="22"/>
      <c r="O55" s="22"/>
      <c r="P55" s="22"/>
      <c r="Q55" s="22"/>
      <c r="R55" s="22"/>
      <c r="S55" s="22"/>
    </row>
    <row r="56" spans="2:19" x14ac:dyDescent="0.25">
      <c r="B56" s="122">
        <v>2013</v>
      </c>
      <c r="C56" s="123">
        <v>203338</v>
      </c>
      <c r="D56" s="124">
        <v>81968</v>
      </c>
      <c r="E56" s="124">
        <v>54587.356209520003</v>
      </c>
      <c r="F56" s="124">
        <v>3758.0840158000001</v>
      </c>
      <c r="G56" s="125">
        <v>1.848195622952916</v>
      </c>
      <c r="H56" s="125">
        <v>4.5848184850185438</v>
      </c>
      <c r="I56" s="125">
        <v>6.8845320175894367</v>
      </c>
      <c r="J56" s="127">
        <v>4662.4567106000004</v>
      </c>
      <c r="K56" s="125">
        <v>2.2929588717308129</v>
      </c>
      <c r="L56" s="125">
        <v>8.5412759187389824</v>
      </c>
      <c r="M56" s="22"/>
      <c r="N56" s="22"/>
      <c r="O56" s="22"/>
      <c r="P56" s="22"/>
      <c r="Q56" s="22"/>
      <c r="R56" s="22"/>
      <c r="S56" s="22"/>
    </row>
    <row r="57" spans="2:19" x14ac:dyDescent="0.25">
      <c r="B57" s="122">
        <v>2014</v>
      </c>
      <c r="C57" s="123">
        <v>205474</v>
      </c>
      <c r="D57" s="124">
        <v>82254</v>
      </c>
      <c r="E57" s="124">
        <v>54234.27632176</v>
      </c>
      <c r="F57" s="124">
        <v>3754.8663511999998</v>
      </c>
      <c r="G57" s="125">
        <v>1.8274167783758528</v>
      </c>
      <c r="H57" s="125">
        <v>4.5649650487514286</v>
      </c>
      <c r="I57" s="125">
        <v>6.9234192946969655</v>
      </c>
      <c r="J57" s="127">
        <v>4692.9614041000004</v>
      </c>
      <c r="K57" s="125">
        <v>2.2839684846257926</v>
      </c>
      <c r="L57" s="125">
        <v>8.653128099760556</v>
      </c>
      <c r="M57" s="22"/>
      <c r="N57" s="22"/>
      <c r="O57" s="22"/>
      <c r="P57" s="22"/>
      <c r="Q57" s="22"/>
      <c r="R57" s="22"/>
      <c r="S57" s="22"/>
    </row>
    <row r="58" spans="2:19" x14ac:dyDescent="0.25">
      <c r="B58" s="122">
        <v>2015</v>
      </c>
      <c r="C58" s="123">
        <v>209511</v>
      </c>
      <c r="D58" s="124">
        <v>83093</v>
      </c>
      <c r="E58" s="124">
        <v>53700.088466120003</v>
      </c>
      <c r="F58" s="124">
        <v>3519.7700914000002</v>
      </c>
      <c r="G58" s="125">
        <v>1.6799929795571593</v>
      </c>
      <c r="H58" s="125">
        <v>4.2359405622615629</v>
      </c>
      <c r="I58" s="125">
        <v>6.5544958899288659</v>
      </c>
      <c r="J58" s="127">
        <v>4388.5325968999996</v>
      </c>
      <c r="K58" s="125">
        <v>2.094654980836328</v>
      </c>
      <c r="L58" s="125">
        <v>8.1723004975471767</v>
      </c>
      <c r="M58" s="22"/>
      <c r="N58" s="22"/>
      <c r="O58" s="22"/>
      <c r="P58" s="22"/>
      <c r="Q58" s="22"/>
      <c r="R58" s="22"/>
      <c r="S58" s="22"/>
    </row>
    <row r="59" spans="2:19" x14ac:dyDescent="0.25">
      <c r="B59" s="164">
        <v>2016</v>
      </c>
      <c r="C59" s="123">
        <v>216073</v>
      </c>
      <c r="D59" s="124">
        <v>84275</v>
      </c>
      <c r="E59" s="124">
        <v>54419.351740669998</v>
      </c>
      <c r="F59" s="124">
        <v>3518.5932816999998</v>
      </c>
      <c r="G59" s="125">
        <v>1.6284280227978505</v>
      </c>
      <c r="H59" s="125">
        <v>4.1751329358647284</v>
      </c>
      <c r="I59" s="125">
        <v>6.46570230837645</v>
      </c>
      <c r="J59" s="127">
        <v>4303.6895026000002</v>
      </c>
      <c r="K59" s="125">
        <v>1.991775697380052</v>
      </c>
      <c r="L59" s="125">
        <v>7.9083806861735582</v>
      </c>
      <c r="M59" s="22"/>
      <c r="N59" s="22"/>
      <c r="O59" s="22"/>
      <c r="P59" s="22"/>
      <c r="Q59" s="22"/>
      <c r="R59" s="22"/>
      <c r="S59" s="22"/>
    </row>
    <row r="60" spans="2:19" x14ac:dyDescent="0.25">
      <c r="B60" s="164">
        <v>2017</v>
      </c>
      <c r="C60" s="123">
        <v>223892</v>
      </c>
      <c r="D60" s="124">
        <v>86114</v>
      </c>
      <c r="E60" s="124">
        <v>55042</v>
      </c>
      <c r="F60" s="124">
        <v>3474.8033123</v>
      </c>
      <c r="G60" s="125">
        <v>1.5519997643060046</v>
      </c>
      <c r="H60" s="125">
        <v>4.0351200876744775</v>
      </c>
      <c r="I60" s="125">
        <v>6.3130033652483553</v>
      </c>
      <c r="J60" s="127">
        <v>4197.2995873</v>
      </c>
      <c r="K60" s="125">
        <v>1.8746983310256731</v>
      </c>
      <c r="L60" s="125">
        <v>7.6256305862795681</v>
      </c>
      <c r="M60" s="22"/>
      <c r="N60" s="22"/>
      <c r="O60" s="22"/>
      <c r="P60" s="22"/>
      <c r="Q60" s="22"/>
      <c r="R60" s="22"/>
      <c r="S60" s="22"/>
    </row>
    <row r="61" spans="2:19" x14ac:dyDescent="0.25">
      <c r="B61" s="166">
        <v>2018</v>
      </c>
      <c r="C61" s="123">
        <v>233555</v>
      </c>
      <c r="D61" s="124">
        <v>90150</v>
      </c>
      <c r="E61" s="124">
        <v>55242.32251138</v>
      </c>
      <c r="F61" s="124">
        <v>3577.5962595999999</v>
      </c>
      <c r="G61" s="125">
        <v>1.5318003295155318</v>
      </c>
      <c r="H61" s="125">
        <v>3.968492800443705</v>
      </c>
      <c r="I61" s="125">
        <v>6.4761872726531537</v>
      </c>
      <c r="J61" s="127">
        <v>4307.7240732999999</v>
      </c>
      <c r="K61" s="125">
        <v>1.8444152654835049</v>
      </c>
      <c r="L61" s="125">
        <v>7.7978692376892784</v>
      </c>
      <c r="M61" s="169"/>
      <c r="N61" s="22"/>
      <c r="O61" s="22"/>
      <c r="P61" s="22"/>
      <c r="Q61" s="22"/>
      <c r="R61" s="22"/>
      <c r="S61" s="22"/>
    </row>
    <row r="62" spans="2:19" x14ac:dyDescent="0.25">
      <c r="B62" s="173">
        <v>2019</v>
      </c>
      <c r="C62" s="124">
        <v>240078</v>
      </c>
      <c r="D62" s="124">
        <v>92979</v>
      </c>
      <c r="E62" s="124">
        <v>55305.921288509999</v>
      </c>
      <c r="F62" s="124">
        <v>3707.2375750000001</v>
      </c>
      <c r="G62" s="125">
        <v>1.5441804642657804</v>
      </c>
      <c r="H62" s="125">
        <v>3.9871772927220128</v>
      </c>
      <c r="I62" s="125">
        <v>6.7031476714052891</v>
      </c>
      <c r="J62" s="127">
        <v>4464.5062076000004</v>
      </c>
      <c r="K62" s="125">
        <v>1.8596065477053292</v>
      </c>
      <c r="L62" s="125">
        <v>8.0723837585316893</v>
      </c>
      <c r="M62" s="22"/>
      <c r="N62" s="22"/>
      <c r="O62" s="22"/>
      <c r="P62" s="22"/>
      <c r="Q62" s="22"/>
      <c r="R62" s="22"/>
      <c r="S62" s="22"/>
    </row>
    <row r="63" spans="2:19" x14ac:dyDescent="0.25">
      <c r="B63" s="128">
        <v>2020</v>
      </c>
      <c r="C63" s="129">
        <v>237467</v>
      </c>
      <c r="D63" s="129">
        <v>92799</v>
      </c>
      <c r="E63" s="129">
        <v>67074</v>
      </c>
      <c r="F63" s="129">
        <v>3853.9126823000001</v>
      </c>
      <c r="G63" s="167">
        <v>1.6229255779961007</v>
      </c>
      <c r="H63" s="167">
        <v>4.1529679008394487</v>
      </c>
      <c r="I63" s="167">
        <v>5.7457624150937772</v>
      </c>
      <c r="J63" s="130">
        <v>4628.0114190000004</v>
      </c>
      <c r="K63" s="167">
        <v>1.9489071824716697</v>
      </c>
      <c r="L63" s="167">
        <v>6.8998589900706691</v>
      </c>
      <c r="M63" s="22"/>
      <c r="N63" s="22"/>
      <c r="O63" s="22"/>
      <c r="P63" s="22"/>
      <c r="Q63" s="22"/>
      <c r="R63" s="22"/>
      <c r="S63" s="22"/>
    </row>
    <row r="64" spans="2:19" x14ac:dyDescent="0.25">
      <c r="B64" s="131" t="s">
        <v>58</v>
      </c>
      <c r="C64" s="132"/>
      <c r="D64" s="133"/>
      <c r="E64" s="134"/>
      <c r="F64" s="133"/>
      <c r="G64" s="132"/>
      <c r="H64" s="132"/>
      <c r="I64" s="132"/>
      <c r="J64" s="133"/>
      <c r="K64" s="132"/>
      <c r="L64" s="135"/>
      <c r="M64" s="22"/>
      <c r="N64" s="22"/>
      <c r="O64" s="22"/>
      <c r="P64" s="22"/>
      <c r="Q64" s="22"/>
      <c r="R64" s="22"/>
      <c r="S64" s="22"/>
    </row>
    <row r="65" spans="2:19" x14ac:dyDescent="0.25">
      <c r="B65" s="136" t="s">
        <v>80</v>
      </c>
      <c r="C65" s="137">
        <v>7.1000506229430105</v>
      </c>
      <c r="D65" s="137">
        <v>6.9004815405716124</v>
      </c>
      <c r="E65" s="137">
        <v>7.4885011204065099</v>
      </c>
      <c r="F65" s="137">
        <v>4.5031634433758683</v>
      </c>
      <c r="G65" s="137"/>
      <c r="H65" s="137"/>
      <c r="I65" s="137"/>
      <c r="J65" s="137">
        <v>4.4341031182461466</v>
      </c>
      <c r="K65" s="137"/>
      <c r="L65" s="138"/>
      <c r="M65" s="22"/>
      <c r="N65" s="22"/>
      <c r="O65" s="22"/>
      <c r="P65" s="22"/>
      <c r="Q65" s="22"/>
      <c r="R65" s="22"/>
      <c r="S65" s="22"/>
    </row>
    <row r="66" spans="2:19" x14ac:dyDescent="0.25">
      <c r="B66" s="139" t="s">
        <v>81</v>
      </c>
      <c r="C66" s="140">
        <v>5.0038287101109358</v>
      </c>
      <c r="D66" s="140">
        <v>4.7687548087637532</v>
      </c>
      <c r="E66" s="140">
        <v>5.285806330170284</v>
      </c>
      <c r="F66" s="140">
        <v>2.0772816626651869</v>
      </c>
      <c r="G66" s="140"/>
      <c r="H66" s="140"/>
      <c r="I66" s="140"/>
      <c r="J66" s="140">
        <v>1.8235137925716183</v>
      </c>
      <c r="K66" s="140"/>
      <c r="L66" s="141"/>
      <c r="M66" s="22"/>
      <c r="N66" s="22"/>
      <c r="O66" s="22"/>
      <c r="P66" s="22"/>
      <c r="Q66" s="22"/>
      <c r="R66" s="22"/>
      <c r="S66" s="22"/>
    </row>
    <row r="67" spans="2:19" x14ac:dyDescent="0.25">
      <c r="B67" s="139" t="s">
        <v>82</v>
      </c>
      <c r="C67" s="140">
        <v>3.2485128674772712</v>
      </c>
      <c r="D67" s="140">
        <v>2.9235624600114862</v>
      </c>
      <c r="E67" s="140">
        <v>3.5290746931618155</v>
      </c>
      <c r="F67" s="140">
        <v>0.80690700804644244</v>
      </c>
      <c r="G67" s="140"/>
      <c r="H67" s="140"/>
      <c r="I67" s="140"/>
      <c r="J67" s="140">
        <v>0.4878002933234038</v>
      </c>
      <c r="K67" s="140"/>
      <c r="L67" s="141"/>
      <c r="M67" s="22"/>
      <c r="N67" s="22"/>
      <c r="O67" s="22"/>
      <c r="P67" s="22"/>
      <c r="Q67" s="22"/>
      <c r="R67" s="22"/>
      <c r="S67" s="22"/>
    </row>
    <row r="68" spans="2:19" x14ac:dyDescent="0.25">
      <c r="B68" s="139" t="s">
        <v>83</v>
      </c>
      <c r="C68" s="140">
        <v>2.8162085281041138</v>
      </c>
      <c r="D68" s="140">
        <v>3.0767291069829783</v>
      </c>
      <c r="E68" s="140">
        <v>2.8182645829762487</v>
      </c>
      <c r="F68" s="140">
        <v>0.59992471023111449</v>
      </c>
      <c r="G68" s="140"/>
      <c r="H68" s="140"/>
      <c r="I68" s="140"/>
      <c r="J68" s="140">
        <v>0.27248910392210224</v>
      </c>
      <c r="K68" s="140"/>
      <c r="L68" s="141"/>
      <c r="M68" s="22"/>
      <c r="N68" s="22"/>
      <c r="O68" s="22"/>
      <c r="P68" s="22"/>
      <c r="Q68" s="22"/>
      <c r="R68" s="22"/>
      <c r="S68" s="22"/>
    </row>
    <row r="69" spans="2:19" x14ac:dyDescent="0.25">
      <c r="B69" s="142" t="s">
        <v>84</v>
      </c>
      <c r="C69" s="140">
        <v>2.4124952723701076</v>
      </c>
      <c r="D69" s="140">
        <v>2.1342153136184816</v>
      </c>
      <c r="E69" s="140">
        <v>3.0060601244465524</v>
      </c>
      <c r="F69" s="140">
        <v>0.70638763883461575</v>
      </c>
      <c r="G69" s="140"/>
      <c r="H69" s="140"/>
      <c r="I69" s="140"/>
      <c r="J69" s="140">
        <v>0.30705594051323448</v>
      </c>
      <c r="K69" s="140"/>
      <c r="L69" s="141"/>
      <c r="M69" s="22"/>
      <c r="N69" s="22"/>
      <c r="O69" s="22"/>
      <c r="P69" s="22"/>
      <c r="Q69" s="22"/>
      <c r="R69" s="22"/>
      <c r="S69" s="22"/>
    </row>
    <row r="70" spans="2:19" x14ac:dyDescent="0.25">
      <c r="B70" s="143" t="s">
        <v>85</v>
      </c>
      <c r="C70" s="144">
        <v>2.5366884352625796</v>
      </c>
      <c r="D70" s="144">
        <v>2.2340984320414536</v>
      </c>
      <c r="E70" s="144">
        <v>4.5480269333751711</v>
      </c>
      <c r="F70" s="144">
        <v>1.8304152603569213</v>
      </c>
      <c r="G70" s="144"/>
      <c r="H70" s="144"/>
      <c r="I70" s="144"/>
      <c r="J70" s="144">
        <v>1.068313466786619</v>
      </c>
      <c r="K70" s="144"/>
      <c r="L70" s="145"/>
      <c r="M70" s="22"/>
      <c r="N70" s="22"/>
      <c r="O70" s="22"/>
      <c r="P70" s="22"/>
      <c r="Q70" s="22"/>
      <c r="R70" s="22"/>
      <c r="S70" s="22"/>
    </row>
    <row r="71" spans="2:19" x14ac:dyDescent="0.25">
      <c r="B71" s="163" t="s">
        <v>69</v>
      </c>
      <c r="C71" s="146"/>
      <c r="D71" s="146"/>
      <c r="E71" s="146"/>
      <c r="F71" s="146"/>
      <c r="G71" s="146"/>
      <c r="H71" s="146"/>
      <c r="I71" s="146"/>
      <c r="J71" s="147"/>
      <c r="K71" s="147"/>
      <c r="L71" s="106" t="s">
        <v>86</v>
      </c>
      <c r="M71" s="22"/>
      <c r="N71" s="22"/>
      <c r="O71" s="22"/>
      <c r="P71" s="22"/>
      <c r="Q71" s="22"/>
      <c r="R71" s="22"/>
      <c r="S71" s="22"/>
    </row>
    <row r="72" spans="2:19" x14ac:dyDescent="0.25">
      <c r="M72" s="22"/>
      <c r="N72" s="22"/>
      <c r="O72" s="22"/>
      <c r="P72" s="22"/>
      <c r="Q72" s="22"/>
      <c r="R72" s="22"/>
      <c r="S72" s="22"/>
    </row>
    <row r="73" spans="2:19" x14ac:dyDescent="0.25">
      <c r="J73" s="24"/>
      <c r="K73" s="24"/>
      <c r="L73" s="24"/>
      <c r="M73" s="22"/>
      <c r="N73" s="22"/>
      <c r="O73" s="22"/>
      <c r="P73" s="22"/>
      <c r="Q73" s="22"/>
      <c r="R73" s="22"/>
      <c r="S73" s="22"/>
    </row>
    <row r="74" spans="2:19" ht="15" customHeight="1" x14ac:dyDescent="0.25">
      <c r="B74" s="180" t="s">
        <v>48</v>
      </c>
      <c r="C74" s="182" t="s">
        <v>49</v>
      </c>
      <c r="D74" s="182" t="s">
        <v>59</v>
      </c>
      <c r="E74" s="182" t="s">
        <v>68</v>
      </c>
      <c r="F74" s="148" t="s">
        <v>51</v>
      </c>
      <c r="G74" s="149"/>
      <c r="H74" s="149"/>
      <c r="I74" s="149"/>
      <c r="J74" s="150"/>
      <c r="K74" s="149"/>
      <c r="L74" s="151"/>
      <c r="M74" s="21"/>
      <c r="N74" s="22"/>
      <c r="O74" s="22"/>
      <c r="P74" s="22"/>
      <c r="Q74" s="22"/>
      <c r="R74" s="22"/>
      <c r="S74" s="22"/>
    </row>
    <row r="75" spans="2:19" x14ac:dyDescent="0.25">
      <c r="B75" s="181"/>
      <c r="C75" s="183"/>
      <c r="D75" s="183"/>
      <c r="E75" s="183"/>
      <c r="F75" s="152" t="s">
        <v>52</v>
      </c>
      <c r="G75" s="153"/>
      <c r="H75" s="153"/>
      <c r="I75" s="154"/>
      <c r="J75" s="148" t="s">
        <v>53</v>
      </c>
      <c r="K75" s="149"/>
      <c r="L75" s="151"/>
      <c r="M75" s="21"/>
      <c r="N75" s="22"/>
      <c r="O75" s="22"/>
      <c r="P75" s="22"/>
      <c r="Q75" s="22"/>
      <c r="R75" s="22"/>
      <c r="S75" s="22"/>
    </row>
    <row r="76" spans="2:19" x14ac:dyDescent="0.25">
      <c r="B76" s="181"/>
      <c r="C76" s="183"/>
      <c r="D76" s="183"/>
      <c r="E76" s="183"/>
      <c r="F76" s="188" t="s">
        <v>3</v>
      </c>
      <c r="G76" s="155" t="s">
        <v>54</v>
      </c>
      <c r="H76" s="149"/>
      <c r="I76" s="151"/>
      <c r="J76" s="188" t="s">
        <v>3</v>
      </c>
      <c r="K76" s="155" t="s">
        <v>54</v>
      </c>
      <c r="L76" s="151"/>
      <c r="M76" s="21"/>
      <c r="N76" s="22"/>
      <c r="O76" s="22"/>
      <c r="P76" s="22"/>
      <c r="Q76" s="22"/>
      <c r="R76" s="22"/>
      <c r="S76" s="22"/>
    </row>
    <row r="77" spans="2:19" ht="15" customHeight="1" x14ac:dyDescent="0.25">
      <c r="B77" s="181"/>
      <c r="C77" s="183"/>
      <c r="D77" s="183"/>
      <c r="E77" s="183"/>
      <c r="F77" s="189"/>
      <c r="G77" s="194" t="s">
        <v>55</v>
      </c>
      <c r="H77" s="197" t="s">
        <v>60</v>
      </c>
      <c r="I77" s="197" t="s">
        <v>57</v>
      </c>
      <c r="J77" s="189"/>
      <c r="K77" s="194" t="s">
        <v>55</v>
      </c>
      <c r="L77" s="197" t="s">
        <v>57</v>
      </c>
      <c r="M77" s="21"/>
      <c r="N77" s="22"/>
      <c r="O77" s="22"/>
      <c r="P77" s="22"/>
      <c r="Q77" s="22"/>
      <c r="R77" s="22"/>
      <c r="S77" s="22"/>
    </row>
    <row r="78" spans="2:19" x14ac:dyDescent="0.25">
      <c r="B78" s="181"/>
      <c r="C78" s="184"/>
      <c r="D78" s="184"/>
      <c r="E78" s="184"/>
      <c r="F78" s="189"/>
      <c r="G78" s="195"/>
      <c r="H78" s="198"/>
      <c r="I78" s="198"/>
      <c r="J78" s="189"/>
      <c r="K78" s="195"/>
      <c r="L78" s="198"/>
      <c r="M78" s="21"/>
      <c r="N78" s="22"/>
      <c r="O78" s="22"/>
      <c r="P78" s="22"/>
      <c r="Q78" s="22"/>
      <c r="R78" s="22"/>
      <c r="S78" s="22"/>
    </row>
    <row r="79" spans="2:19" x14ac:dyDescent="0.25">
      <c r="B79" s="181"/>
      <c r="C79" s="188" t="s">
        <v>3</v>
      </c>
      <c r="D79" s="188" t="s">
        <v>3</v>
      </c>
      <c r="E79" s="188" t="s">
        <v>3</v>
      </c>
      <c r="F79" s="189"/>
      <c r="G79" s="195"/>
      <c r="H79" s="198"/>
      <c r="I79" s="198"/>
      <c r="J79" s="189"/>
      <c r="K79" s="195"/>
      <c r="L79" s="198"/>
      <c r="M79" s="21"/>
      <c r="N79" s="22"/>
      <c r="O79" s="22"/>
      <c r="P79" s="22"/>
      <c r="Q79" s="22"/>
      <c r="R79" s="22"/>
      <c r="S79" s="22"/>
    </row>
    <row r="80" spans="2:19" x14ac:dyDescent="0.25">
      <c r="B80" s="200"/>
      <c r="C80" s="190"/>
      <c r="D80" s="190"/>
      <c r="E80" s="190"/>
      <c r="F80" s="190"/>
      <c r="G80" s="196"/>
      <c r="H80" s="199"/>
      <c r="I80" s="199"/>
      <c r="J80" s="190"/>
      <c r="K80" s="196"/>
      <c r="L80" s="199"/>
      <c r="M80" s="21"/>
      <c r="N80" s="22"/>
      <c r="O80" s="22"/>
      <c r="P80" s="22"/>
      <c r="Q80" s="22"/>
      <c r="R80" s="22"/>
      <c r="S80" s="22"/>
    </row>
    <row r="81" spans="2:19" x14ac:dyDescent="0.25">
      <c r="B81" s="118">
        <v>1970</v>
      </c>
      <c r="C81" s="120">
        <v>7693.4203201288992</v>
      </c>
      <c r="D81" s="120">
        <v>3300.3516809542311</v>
      </c>
      <c r="E81" s="120">
        <v>1813.2340351815503</v>
      </c>
      <c r="F81" s="120">
        <v>426.02001772700743</v>
      </c>
      <c r="G81" s="156">
        <v>5.5374592833876219</v>
      </c>
      <c r="H81" s="156">
        <v>12.908321867196657</v>
      </c>
      <c r="I81" s="156">
        <v>23.495037566088488</v>
      </c>
      <c r="J81" s="120">
        <v>528.78284079499065</v>
      </c>
      <c r="K81" s="156">
        <v>6.8731827820650153</v>
      </c>
      <c r="L81" s="156">
        <v>29.162415360356182</v>
      </c>
      <c r="M81" s="21"/>
      <c r="N81" s="22"/>
      <c r="O81" s="22"/>
      <c r="P81" s="22"/>
      <c r="Q81" s="22"/>
      <c r="R81" s="22"/>
      <c r="S81" s="22"/>
    </row>
    <row r="82" spans="2:19" x14ac:dyDescent="0.25">
      <c r="B82" s="122">
        <v>1975</v>
      </c>
      <c r="C82" s="127">
        <v>18154</v>
      </c>
      <c r="D82" s="127">
        <v>8336</v>
      </c>
      <c r="E82" s="124">
        <v>4632.9046223087826</v>
      </c>
      <c r="F82" s="124">
        <v>949.92540865461433</v>
      </c>
      <c r="G82" s="157">
        <v>5.2325956188972915</v>
      </c>
      <c r="H82" s="157">
        <v>11.395458357181074</v>
      </c>
      <c r="I82" s="157">
        <v>20.503884411529807</v>
      </c>
      <c r="J82" s="124">
        <v>1236.0130715656446</v>
      </c>
      <c r="K82" s="157">
        <v>6.8084888815998932</v>
      </c>
      <c r="L82" s="157">
        <v>26.679009656574458</v>
      </c>
      <c r="M82" s="21"/>
      <c r="N82" s="22"/>
      <c r="O82" s="22"/>
      <c r="P82" s="22"/>
      <c r="Q82" s="22"/>
      <c r="R82" s="22"/>
      <c r="S82" s="22"/>
    </row>
    <row r="83" spans="2:19" x14ac:dyDescent="0.25">
      <c r="B83" s="122">
        <v>1980</v>
      </c>
      <c r="C83" s="127">
        <v>33682</v>
      </c>
      <c r="D83" s="127">
        <v>14397</v>
      </c>
      <c r="E83" s="124">
        <v>8545.964919362299</v>
      </c>
      <c r="F83" s="124">
        <v>1693.3160436144931</v>
      </c>
      <c r="G83" s="157">
        <v>5.0273619251068613</v>
      </c>
      <c r="H83" s="157">
        <v>11.761589522917921</v>
      </c>
      <c r="I83" s="157">
        <v>19.814217114067542</v>
      </c>
      <c r="J83" s="124">
        <v>2246.3179458199411</v>
      </c>
      <c r="K83" s="157">
        <v>6.6691940675136312</v>
      </c>
      <c r="L83" s="157">
        <v>26.285129496969219</v>
      </c>
      <c r="M83" s="21"/>
      <c r="N83" s="22"/>
      <c r="O83" s="22"/>
      <c r="P83" s="22"/>
      <c r="Q83" s="22"/>
      <c r="R83" s="22"/>
      <c r="S83" s="22"/>
    </row>
    <row r="84" spans="2:19" x14ac:dyDescent="0.25">
      <c r="B84" s="122">
        <v>1985</v>
      </c>
      <c r="C84" s="127">
        <v>58285</v>
      </c>
      <c r="D84" s="127">
        <v>25406</v>
      </c>
      <c r="E84" s="124">
        <v>16112.907918792142</v>
      </c>
      <c r="F84" s="124">
        <v>2807.7292443484653</v>
      </c>
      <c r="G84" s="157">
        <v>4.8172415618915077</v>
      </c>
      <c r="H84" s="157">
        <v>11.051441566356237</v>
      </c>
      <c r="I84" s="157">
        <v>17.425341586380387</v>
      </c>
      <c r="J84" s="124">
        <v>3791.6286141483047</v>
      </c>
      <c r="K84" s="157">
        <v>6.5053248934516681</v>
      </c>
      <c r="L84" s="157">
        <v>23.531622183021408</v>
      </c>
      <c r="M84" s="21"/>
      <c r="N84" s="22"/>
      <c r="O84" s="22"/>
      <c r="P84" s="22"/>
      <c r="Q84" s="22"/>
      <c r="R84" s="22"/>
      <c r="S84" s="22"/>
    </row>
    <row r="85" spans="2:19" x14ac:dyDescent="0.25">
      <c r="B85" s="122">
        <v>1990</v>
      </c>
      <c r="C85" s="127">
        <v>91010</v>
      </c>
      <c r="D85" s="127">
        <v>39093</v>
      </c>
      <c r="E85" s="124">
        <v>23696.501522941675</v>
      </c>
      <c r="F85" s="124">
        <v>3028.2601211289443</v>
      </c>
      <c r="G85" s="157">
        <v>3.3273927273145194</v>
      </c>
      <c r="H85" s="157">
        <v>7.7462976009232962</v>
      </c>
      <c r="I85" s="157">
        <v>12.779355290894506</v>
      </c>
      <c r="J85" s="124">
        <v>3999.3944249914898</v>
      </c>
      <c r="K85" s="157">
        <v>4.3944560213069881</v>
      </c>
      <c r="L85" s="157">
        <v>16.877573346088628</v>
      </c>
      <c r="M85" s="21"/>
      <c r="N85" s="22"/>
      <c r="O85" s="22"/>
      <c r="P85" s="22"/>
      <c r="Q85" s="22"/>
      <c r="R85" s="22"/>
      <c r="S85" s="22"/>
    </row>
    <row r="86" spans="2:19" x14ac:dyDescent="0.25">
      <c r="B86" s="122">
        <v>1995</v>
      </c>
      <c r="C86" s="127">
        <v>98556</v>
      </c>
      <c r="D86" s="127">
        <v>37097</v>
      </c>
      <c r="E86" s="124">
        <v>33357.047830964402</v>
      </c>
      <c r="F86" s="124">
        <v>2971.2402489429701</v>
      </c>
      <c r="G86" s="157">
        <v>3.0147735794299386</v>
      </c>
      <c r="H86" s="157">
        <v>8.0093814835241925</v>
      </c>
      <c r="I86" s="157">
        <v>8.9073837229230222</v>
      </c>
      <c r="J86" s="124">
        <v>3843.3588079335636</v>
      </c>
      <c r="K86" s="157">
        <v>3.8996700433596772</v>
      </c>
      <c r="L86" s="157">
        <v>11.521879356379621</v>
      </c>
      <c r="M86" s="21"/>
      <c r="N86" s="22"/>
      <c r="O86" s="22"/>
      <c r="P86" s="22"/>
      <c r="Q86" s="22"/>
      <c r="R86" s="22"/>
      <c r="S86" s="22"/>
    </row>
    <row r="87" spans="2:19" x14ac:dyDescent="0.25">
      <c r="B87" s="122">
        <v>2000</v>
      </c>
      <c r="C87" s="127">
        <v>136261</v>
      </c>
      <c r="D87" s="127">
        <v>50621</v>
      </c>
      <c r="E87" s="124">
        <v>38472.359241730002</v>
      </c>
      <c r="F87" s="124">
        <v>3419.3909415605481</v>
      </c>
      <c r="G87" s="157">
        <v>2.5094421305880243</v>
      </c>
      <c r="H87" s="157">
        <v>6.7548861965598226</v>
      </c>
      <c r="I87" s="157">
        <v>8.8879159192598216</v>
      </c>
      <c r="J87" s="124">
        <v>4382.8691702088718</v>
      </c>
      <c r="K87" s="157">
        <v>3.2165250293252448</v>
      </c>
      <c r="L87" s="157">
        <v>11.392254742347289</v>
      </c>
      <c r="M87" s="21"/>
      <c r="N87" s="22"/>
      <c r="O87" s="22"/>
      <c r="P87" s="22"/>
      <c r="Q87" s="22"/>
      <c r="R87" s="22"/>
      <c r="S87" s="22"/>
    </row>
    <row r="88" spans="2:19" x14ac:dyDescent="0.25">
      <c r="B88" s="122">
        <v>2001</v>
      </c>
      <c r="C88" s="127">
        <v>144437</v>
      </c>
      <c r="D88" s="127">
        <v>53275</v>
      </c>
      <c r="E88" s="124">
        <v>36072.161874459998</v>
      </c>
      <c r="F88" s="124">
        <v>3475.2176336561615</v>
      </c>
      <c r="G88" s="157">
        <v>2.4060439040247039</v>
      </c>
      <c r="H88" s="157">
        <v>6.5231677778623407</v>
      </c>
      <c r="I88" s="157">
        <v>9.6340708542803011</v>
      </c>
      <c r="J88" s="124">
        <v>4412.0790432584745</v>
      </c>
      <c r="K88" s="157">
        <v>3.0546736939000909</v>
      </c>
      <c r="L88" s="157">
        <v>12.231257606942426</v>
      </c>
      <c r="M88" s="21"/>
      <c r="N88" s="22"/>
      <c r="O88" s="22"/>
      <c r="P88" s="22"/>
      <c r="Q88" s="22"/>
      <c r="R88" s="22"/>
      <c r="S88" s="22"/>
    </row>
    <row r="89" spans="2:19" x14ac:dyDescent="0.25">
      <c r="B89" s="122">
        <v>2002</v>
      </c>
      <c r="C89" s="127">
        <v>148289</v>
      </c>
      <c r="D89" s="127">
        <v>55195</v>
      </c>
      <c r="E89" s="124">
        <v>34851.006597</v>
      </c>
      <c r="F89" s="124">
        <v>3670.4744735590184</v>
      </c>
      <c r="G89" s="157">
        <v>2.4752169571303457</v>
      </c>
      <c r="H89" s="157">
        <v>6.6500126344035113</v>
      </c>
      <c r="I89" s="157">
        <v>10.531903758197261</v>
      </c>
      <c r="J89" s="124">
        <v>4666.2643010995153</v>
      </c>
      <c r="K89" s="157">
        <v>3.1467366433784809</v>
      </c>
      <c r="L89" s="157">
        <v>13.389180849373775</v>
      </c>
      <c r="M89" s="21"/>
      <c r="N89" s="22"/>
      <c r="O89" s="22"/>
      <c r="P89" s="22"/>
      <c r="Q89" s="22"/>
      <c r="R89" s="22"/>
      <c r="S89" s="22"/>
    </row>
    <row r="90" spans="2:19" x14ac:dyDescent="0.25">
      <c r="B90" s="122">
        <v>2003</v>
      </c>
      <c r="C90" s="127">
        <v>151569</v>
      </c>
      <c r="D90" s="127">
        <v>56878</v>
      </c>
      <c r="E90" s="124">
        <v>36897.456628</v>
      </c>
      <c r="F90" s="124">
        <v>3843.1894878957137</v>
      </c>
      <c r="G90" s="157">
        <v>2.5356039083821322</v>
      </c>
      <c r="H90" s="157">
        <v>6.7568998345506408</v>
      </c>
      <c r="I90" s="157">
        <v>10.415865588359473</v>
      </c>
      <c r="J90" s="127">
        <v>4881.2987474924375</v>
      </c>
      <c r="K90" s="157">
        <v>3.2205126031658433</v>
      </c>
      <c r="L90" s="157">
        <v>13.229363738280583</v>
      </c>
      <c r="M90" s="21"/>
      <c r="N90" s="22"/>
      <c r="O90" s="22"/>
      <c r="P90" s="22"/>
      <c r="Q90" s="22"/>
      <c r="R90" s="22"/>
      <c r="S90" s="22"/>
    </row>
    <row r="91" spans="2:19" x14ac:dyDescent="0.25">
      <c r="B91" s="122">
        <v>2004</v>
      </c>
      <c r="C91" s="124">
        <v>158477</v>
      </c>
      <c r="D91" s="124">
        <v>59303</v>
      </c>
      <c r="E91" s="124">
        <v>36320.442330999998</v>
      </c>
      <c r="F91" s="124">
        <v>3991.176066099516</v>
      </c>
      <c r="G91" s="157">
        <v>2.5184576096843809</v>
      </c>
      <c r="H91" s="157">
        <v>6.7301419255341486</v>
      </c>
      <c r="I91" s="157">
        <v>10.988787057510564</v>
      </c>
      <c r="J91" s="127">
        <v>5060.1028720063259</v>
      </c>
      <c r="K91" s="157">
        <v>3.192957256893004</v>
      </c>
      <c r="L91" s="157">
        <v>13.931831627742755</v>
      </c>
      <c r="M91" s="21"/>
      <c r="N91" s="22"/>
      <c r="O91" s="22"/>
      <c r="P91" s="22"/>
      <c r="Q91" s="22"/>
      <c r="R91" s="22"/>
      <c r="S91" s="22"/>
    </row>
    <row r="92" spans="2:19" x14ac:dyDescent="0.25">
      <c r="B92" s="122">
        <v>2005</v>
      </c>
      <c r="C92" s="124">
        <v>164387</v>
      </c>
      <c r="D92" s="124">
        <v>62339</v>
      </c>
      <c r="E92" s="124">
        <v>37511.644486000005</v>
      </c>
      <c r="F92" s="124">
        <v>4145.7770669594993</v>
      </c>
      <c r="G92" s="157">
        <v>2.5219616313695727</v>
      </c>
      <c r="H92" s="157">
        <v>6.6503746722910204</v>
      </c>
      <c r="I92" s="157">
        <v>11.051973657158046</v>
      </c>
      <c r="J92" s="127">
        <v>5284.1159221798216</v>
      </c>
      <c r="K92" s="157">
        <v>3.2144366173601453</v>
      </c>
      <c r="L92" s="157">
        <v>14.086601626201553</v>
      </c>
      <c r="M92" s="21"/>
      <c r="N92" s="22"/>
      <c r="O92" s="22"/>
      <c r="P92" s="22"/>
      <c r="Q92" s="22"/>
      <c r="R92" s="22"/>
      <c r="S92" s="22"/>
    </row>
    <row r="93" spans="2:19" x14ac:dyDescent="0.25">
      <c r="B93" s="122">
        <v>2006</v>
      </c>
      <c r="C93" s="124">
        <v>172614</v>
      </c>
      <c r="D93" s="124">
        <v>65564</v>
      </c>
      <c r="E93" s="124">
        <v>39384</v>
      </c>
      <c r="F93" s="124">
        <v>4302.3858099145973</v>
      </c>
      <c r="G93" s="157">
        <v>2.4924894909535711</v>
      </c>
      <c r="H93" s="157">
        <v>6.5621161154209586</v>
      </c>
      <c r="I93" s="157">
        <v>10.924197161066925</v>
      </c>
      <c r="J93" s="127">
        <v>5385.7376691345207</v>
      </c>
      <c r="K93" s="157">
        <v>3.1201047824246704</v>
      </c>
      <c r="L93" s="157">
        <v>13.674938221446578</v>
      </c>
      <c r="M93" s="21"/>
      <c r="N93" s="22"/>
      <c r="O93" s="22"/>
      <c r="P93" s="22"/>
      <c r="Q93" s="22"/>
      <c r="R93" s="22"/>
      <c r="S93" s="22"/>
    </row>
    <row r="94" spans="2:19" x14ac:dyDescent="0.25">
      <c r="B94" s="122">
        <v>2007</v>
      </c>
      <c r="C94" s="124">
        <v>186584</v>
      </c>
      <c r="D94" s="124">
        <v>69285</v>
      </c>
      <c r="E94" s="124">
        <v>43252</v>
      </c>
      <c r="F94" s="124">
        <v>4444.3645416417812</v>
      </c>
      <c r="G94" s="157">
        <v>2.3819644458484013</v>
      </c>
      <c r="H94" s="157">
        <v>6.4146128911622728</v>
      </c>
      <c r="I94" s="157">
        <v>10.275512211323825</v>
      </c>
      <c r="J94" s="127">
        <v>5563.1559066980462</v>
      </c>
      <c r="K94" s="157">
        <v>2.9815825079846321</v>
      </c>
      <c r="L94" s="157">
        <v>12.862193440067617</v>
      </c>
      <c r="M94" s="21"/>
      <c r="N94" s="22"/>
      <c r="O94" s="22"/>
      <c r="P94" s="22"/>
      <c r="Q94" s="22"/>
      <c r="R94" s="22"/>
      <c r="S94" s="22"/>
    </row>
    <row r="95" spans="2:19" x14ac:dyDescent="0.25">
      <c r="B95" s="122">
        <v>2008</v>
      </c>
      <c r="C95" s="124">
        <v>193711</v>
      </c>
      <c r="D95" s="124">
        <v>73965</v>
      </c>
      <c r="E95" s="124">
        <v>44923</v>
      </c>
      <c r="F95" s="124">
        <v>4557.3625061000002</v>
      </c>
      <c r="G95" s="157">
        <v>2.3526606677473145</v>
      </c>
      <c r="H95" s="157">
        <v>6.1615122099641724</v>
      </c>
      <c r="I95" s="157">
        <v>10.144831169111592</v>
      </c>
      <c r="J95" s="127">
        <v>5718.8702868</v>
      </c>
      <c r="K95" s="157">
        <v>2.9522692499651542</v>
      </c>
      <c r="L95" s="157">
        <v>12.73038373839681</v>
      </c>
      <c r="M95" s="21"/>
      <c r="N95" s="22"/>
      <c r="O95" s="22"/>
      <c r="P95" s="22"/>
      <c r="Q95" s="22"/>
      <c r="R95" s="22"/>
      <c r="S95" s="22"/>
    </row>
    <row r="96" spans="2:19" x14ac:dyDescent="0.25">
      <c r="B96" s="122">
        <v>2009</v>
      </c>
      <c r="C96" s="124">
        <v>181029</v>
      </c>
      <c r="D96" s="124">
        <v>73342</v>
      </c>
      <c r="E96" s="124">
        <v>46897</v>
      </c>
      <c r="F96" s="124">
        <v>4769.5333801000006</v>
      </c>
      <c r="G96" s="157">
        <v>2.6346791840533843</v>
      </c>
      <c r="H96" s="157">
        <v>6.5031406017016185</v>
      </c>
      <c r="I96" s="157">
        <v>10.17023131564919</v>
      </c>
      <c r="J96" s="127">
        <v>5971.1208784</v>
      </c>
      <c r="K96" s="157">
        <v>3.2984333330018947</v>
      </c>
      <c r="L96" s="157">
        <v>12.732415460263983</v>
      </c>
      <c r="M96" s="21"/>
      <c r="N96" s="22"/>
      <c r="O96" s="22"/>
      <c r="P96" s="22"/>
      <c r="Q96" s="22"/>
      <c r="R96" s="22"/>
      <c r="S96" s="22"/>
    </row>
    <row r="97" spans="2:19" x14ac:dyDescent="0.25">
      <c r="B97" s="122">
        <v>2010</v>
      </c>
      <c r="C97" s="124">
        <v>187100</v>
      </c>
      <c r="D97" s="124">
        <v>75133</v>
      </c>
      <c r="E97" s="124">
        <v>49880</v>
      </c>
      <c r="F97" s="124">
        <v>3591.9616449999999</v>
      </c>
      <c r="G97" s="157">
        <v>1.9198084687332977</v>
      </c>
      <c r="H97" s="157">
        <v>4.78080423382535</v>
      </c>
      <c r="I97" s="157">
        <v>7.201206184843624</v>
      </c>
      <c r="J97" s="127">
        <v>4488.2762890000004</v>
      </c>
      <c r="K97" s="157">
        <v>2.3988649326563336</v>
      </c>
      <c r="L97" s="157">
        <v>8.9981481335204485</v>
      </c>
      <c r="M97" s="21"/>
      <c r="N97" s="22"/>
      <c r="O97" s="22"/>
      <c r="P97" s="22"/>
      <c r="Q97" s="22"/>
      <c r="R97" s="22"/>
      <c r="S97" s="22"/>
    </row>
    <row r="98" spans="2:19" x14ac:dyDescent="0.25">
      <c r="B98" s="122">
        <v>2011</v>
      </c>
      <c r="C98" s="124">
        <v>196869</v>
      </c>
      <c r="D98" s="124">
        <v>78580</v>
      </c>
      <c r="E98" s="124">
        <v>50382</v>
      </c>
      <c r="F98" s="124">
        <v>3643.3236357000001</v>
      </c>
      <c r="G98" s="157">
        <v>1.8506334850585924</v>
      </c>
      <c r="H98" s="157">
        <v>4.6364515598116576</v>
      </c>
      <c r="I98" s="157">
        <v>7.2313993801357626</v>
      </c>
      <c r="J98" s="127">
        <v>4532.1227133000002</v>
      </c>
      <c r="K98" s="157">
        <v>2.3021007437940968</v>
      </c>
      <c r="L98" s="157">
        <v>8.9955196564249142</v>
      </c>
      <c r="M98" s="21"/>
      <c r="N98" s="22"/>
      <c r="O98" s="22"/>
      <c r="P98" s="22"/>
      <c r="Q98" s="22"/>
      <c r="R98" s="22"/>
      <c r="S98" s="22"/>
    </row>
    <row r="99" spans="2:19" x14ac:dyDescent="0.25">
      <c r="B99" s="122">
        <v>2012</v>
      </c>
      <c r="C99" s="124">
        <v>199793</v>
      </c>
      <c r="D99" s="124">
        <v>81283</v>
      </c>
      <c r="E99" s="124">
        <v>53446</v>
      </c>
      <c r="F99" s="124">
        <v>3706.4077895</v>
      </c>
      <c r="G99" s="157">
        <v>1.8551239480362174</v>
      </c>
      <c r="H99" s="157">
        <v>4.5598806509356198</v>
      </c>
      <c r="I99" s="157">
        <v>6.93486470362609</v>
      </c>
      <c r="J99" s="127">
        <v>4607.3675563999996</v>
      </c>
      <c r="K99" s="157">
        <v>2.3060705612308734</v>
      </c>
      <c r="L99" s="157">
        <v>8.6206031441080704</v>
      </c>
      <c r="M99" s="21"/>
      <c r="N99" s="22"/>
      <c r="O99" s="22"/>
      <c r="P99" s="22"/>
      <c r="Q99" s="22"/>
      <c r="R99" s="22"/>
      <c r="S99" s="22"/>
    </row>
    <row r="100" spans="2:19" x14ac:dyDescent="0.25">
      <c r="B100" s="122">
        <v>2013</v>
      </c>
      <c r="C100" s="124">
        <v>203338</v>
      </c>
      <c r="D100" s="124">
        <v>81968</v>
      </c>
      <c r="E100" s="124">
        <v>54587.356209520003</v>
      </c>
      <c r="F100" s="124">
        <v>3758.0840158000001</v>
      </c>
      <c r="G100" s="157">
        <v>1.848195622952916</v>
      </c>
      <c r="H100" s="157">
        <v>4.5848184850185438</v>
      </c>
      <c r="I100" s="157">
        <v>6.8845320175894367</v>
      </c>
      <c r="J100" s="127">
        <v>4662.4567106000004</v>
      </c>
      <c r="K100" s="157">
        <v>2.2929588717308129</v>
      </c>
      <c r="L100" s="157">
        <v>8.5412759187389824</v>
      </c>
      <c r="M100" s="21"/>
      <c r="N100" s="22"/>
      <c r="O100" s="22"/>
      <c r="P100" s="22"/>
      <c r="Q100" s="22"/>
      <c r="R100" s="22"/>
      <c r="S100" s="22"/>
    </row>
    <row r="101" spans="2:19" x14ac:dyDescent="0.25">
      <c r="B101" s="122">
        <v>2014</v>
      </c>
      <c r="C101" s="124">
        <v>205474</v>
      </c>
      <c r="D101" s="124">
        <v>82254</v>
      </c>
      <c r="E101" s="124">
        <v>54234.27632176</v>
      </c>
      <c r="F101" s="124">
        <v>3754.8663511999998</v>
      </c>
      <c r="G101" s="157">
        <v>1.8274167783758528</v>
      </c>
      <c r="H101" s="157">
        <v>4.5649650487514286</v>
      </c>
      <c r="I101" s="157">
        <v>6.9234192946969655</v>
      </c>
      <c r="J101" s="127">
        <v>4692.9614041000004</v>
      </c>
      <c r="K101" s="157">
        <v>2.2839684846257926</v>
      </c>
      <c r="L101" s="157">
        <v>8.653128099760556</v>
      </c>
      <c r="M101" s="21"/>
      <c r="N101" s="22"/>
      <c r="O101" s="22"/>
      <c r="P101" s="22"/>
      <c r="Q101" s="22"/>
      <c r="R101" s="22"/>
      <c r="S101" s="22"/>
    </row>
    <row r="102" spans="2:19" x14ac:dyDescent="0.25">
      <c r="B102" s="122">
        <v>2015</v>
      </c>
      <c r="C102" s="124">
        <v>209511</v>
      </c>
      <c r="D102" s="124">
        <v>83093</v>
      </c>
      <c r="E102" s="124">
        <v>53700.088466120003</v>
      </c>
      <c r="F102" s="124">
        <v>3519.7700914000002</v>
      </c>
      <c r="G102" s="157">
        <v>1.6799929795571593</v>
      </c>
      <c r="H102" s="157">
        <v>4.2359405622615629</v>
      </c>
      <c r="I102" s="157">
        <v>6.5544958899288659</v>
      </c>
      <c r="J102" s="124">
        <v>4388.5325968999996</v>
      </c>
      <c r="K102" s="157">
        <v>2.094654980836328</v>
      </c>
      <c r="L102" s="157">
        <v>8.1723004975471767</v>
      </c>
      <c r="M102" s="21"/>
      <c r="N102" s="22"/>
      <c r="O102" s="22"/>
      <c r="P102" s="22"/>
      <c r="Q102" s="22"/>
      <c r="R102" s="22"/>
      <c r="S102" s="22"/>
    </row>
    <row r="103" spans="2:19" x14ac:dyDescent="0.25">
      <c r="B103" s="165">
        <v>2016</v>
      </c>
      <c r="C103" s="124">
        <v>214062</v>
      </c>
      <c r="D103" s="124">
        <v>84391</v>
      </c>
      <c r="E103" s="124">
        <v>54419.351740669998</v>
      </c>
      <c r="F103" s="124">
        <v>3518.5932816999998</v>
      </c>
      <c r="G103" s="157">
        <v>1.6437262483299231</v>
      </c>
      <c r="H103" s="157">
        <v>4.1693939895249494</v>
      </c>
      <c r="I103" s="157">
        <v>6.46570230837645</v>
      </c>
      <c r="J103" s="127">
        <v>4303.6895026000002</v>
      </c>
      <c r="K103" s="157">
        <v>2.0104873833749104</v>
      </c>
      <c r="L103" s="157">
        <v>7.9083806861735582</v>
      </c>
      <c r="M103" s="21"/>
      <c r="N103" s="22"/>
      <c r="O103" s="22"/>
      <c r="P103" s="22"/>
      <c r="Q103" s="22"/>
      <c r="R103" s="22"/>
      <c r="S103" s="22"/>
    </row>
    <row r="104" spans="2:19" x14ac:dyDescent="0.25">
      <c r="B104" s="165">
        <v>2017</v>
      </c>
      <c r="C104" s="124">
        <v>223892</v>
      </c>
      <c r="D104" s="124">
        <v>86114</v>
      </c>
      <c r="E104" s="124">
        <v>55042</v>
      </c>
      <c r="F104" s="124">
        <v>3474.8033123</v>
      </c>
      <c r="G104" s="157">
        <v>1.5519997643060046</v>
      </c>
      <c r="H104" s="157">
        <v>4.0351200876744775</v>
      </c>
      <c r="I104" s="157">
        <v>6.3130033652483553</v>
      </c>
      <c r="J104" s="127">
        <v>4197.2995873</v>
      </c>
      <c r="K104" s="157">
        <v>1.8746983310256731</v>
      </c>
      <c r="L104" s="157">
        <v>7.6256305862795681</v>
      </c>
      <c r="M104" s="21"/>
      <c r="N104" s="22"/>
      <c r="O104" s="22"/>
      <c r="P104" s="22"/>
      <c r="Q104" s="22"/>
      <c r="R104" s="22"/>
      <c r="S104" s="22"/>
    </row>
    <row r="105" spans="2:19" x14ac:dyDescent="0.25">
      <c r="B105" s="168">
        <v>2018</v>
      </c>
      <c r="C105" s="124">
        <v>233555</v>
      </c>
      <c r="D105" s="124">
        <v>90150</v>
      </c>
      <c r="E105" s="124">
        <v>55242.32251138</v>
      </c>
      <c r="F105" s="124">
        <v>3577.5962595999999</v>
      </c>
      <c r="G105" s="157">
        <v>1.5318003295155318</v>
      </c>
      <c r="H105" s="157">
        <v>3.968492800443705</v>
      </c>
      <c r="I105" s="157">
        <v>6.4761872726531537</v>
      </c>
      <c r="J105" s="127">
        <v>4307.7240732999999</v>
      </c>
      <c r="K105" s="157">
        <v>1.8444152654835049</v>
      </c>
      <c r="L105" s="157">
        <v>7.7978692376892784</v>
      </c>
      <c r="M105" s="21"/>
      <c r="N105" s="22"/>
      <c r="O105" s="22"/>
      <c r="P105" s="22"/>
      <c r="Q105" s="22"/>
      <c r="R105" s="22"/>
      <c r="S105" s="22"/>
    </row>
    <row r="106" spans="2:19" x14ac:dyDescent="0.25">
      <c r="B106" s="173">
        <v>2019</v>
      </c>
      <c r="C106" s="124">
        <v>240078</v>
      </c>
      <c r="D106" s="124">
        <v>92979</v>
      </c>
      <c r="E106" s="124">
        <v>55305.921288509999</v>
      </c>
      <c r="F106" s="124">
        <v>3707.2375750000001</v>
      </c>
      <c r="G106" s="157">
        <v>1.5441804642657804</v>
      </c>
      <c r="H106" s="157">
        <v>3.9871772927220128</v>
      </c>
      <c r="I106" s="157">
        <v>6.7031476714052891</v>
      </c>
      <c r="J106" s="127">
        <v>4464.5062076000004</v>
      </c>
      <c r="K106" s="157">
        <v>1.8596065477053292</v>
      </c>
      <c r="L106" s="157">
        <v>8.0723837585316893</v>
      </c>
      <c r="M106" s="21"/>
      <c r="N106" s="22"/>
      <c r="O106" s="22"/>
      <c r="P106" s="22"/>
      <c r="Q106" s="22"/>
      <c r="R106" s="22"/>
      <c r="S106" s="22"/>
    </row>
    <row r="107" spans="2:19" x14ac:dyDescent="0.25">
      <c r="B107" s="174">
        <v>2020</v>
      </c>
      <c r="C107" s="129">
        <v>237467</v>
      </c>
      <c r="D107" s="129">
        <v>92799</v>
      </c>
      <c r="E107" s="129">
        <v>67074</v>
      </c>
      <c r="F107" s="129">
        <v>3853.9126823000001</v>
      </c>
      <c r="G107" s="158">
        <v>1.6229255779961007</v>
      </c>
      <c r="H107" s="158">
        <v>4.1529679008394487</v>
      </c>
      <c r="I107" s="158">
        <v>5.7457624150937772</v>
      </c>
      <c r="J107" s="130">
        <v>4628.0114190000004</v>
      </c>
      <c r="K107" s="158">
        <v>1.9489071824716697</v>
      </c>
      <c r="L107" s="158">
        <v>6.8998589900706691</v>
      </c>
      <c r="M107" s="22"/>
      <c r="N107" s="22"/>
      <c r="O107" s="22"/>
      <c r="P107" s="22"/>
      <c r="Q107" s="22"/>
      <c r="R107" s="22"/>
      <c r="S107" s="22"/>
    </row>
    <row r="108" spans="2:19" x14ac:dyDescent="0.25">
      <c r="B108" s="159" t="s">
        <v>58</v>
      </c>
      <c r="C108" s="132"/>
      <c r="D108" s="133"/>
      <c r="E108" s="134"/>
      <c r="F108" s="133"/>
      <c r="G108" s="132"/>
      <c r="H108" s="132"/>
      <c r="I108" s="132"/>
      <c r="J108" s="133"/>
      <c r="K108" s="132"/>
      <c r="L108" s="135"/>
      <c r="M108" s="21"/>
      <c r="N108" s="22"/>
      <c r="O108" s="22"/>
      <c r="P108" s="22"/>
      <c r="Q108" s="22"/>
      <c r="R108" s="22"/>
      <c r="S108" s="22"/>
    </row>
    <row r="109" spans="2:19" x14ac:dyDescent="0.25">
      <c r="B109" s="136" t="s">
        <v>80</v>
      </c>
      <c r="C109" s="160">
        <v>7.1000506229430105</v>
      </c>
      <c r="D109" s="137">
        <v>6.9004815405716124</v>
      </c>
      <c r="E109" s="137">
        <v>7.4885011204065099</v>
      </c>
      <c r="F109" s="137">
        <v>4.5031634433758683</v>
      </c>
      <c r="G109" s="137"/>
      <c r="H109" s="137"/>
      <c r="I109" s="137"/>
      <c r="J109" s="137">
        <v>4.4341031182461466</v>
      </c>
      <c r="K109" s="137"/>
      <c r="L109" s="138"/>
      <c r="M109" s="21"/>
      <c r="N109" s="22"/>
      <c r="O109" s="22"/>
      <c r="P109" s="22"/>
      <c r="Q109" s="22"/>
      <c r="R109" s="22"/>
      <c r="S109" s="22"/>
    </row>
    <row r="110" spans="2:19" x14ac:dyDescent="0.25">
      <c r="B110" s="139" t="s">
        <v>81</v>
      </c>
      <c r="C110" s="161">
        <v>5.0038287101109358</v>
      </c>
      <c r="D110" s="140">
        <v>4.7687548087637532</v>
      </c>
      <c r="E110" s="140">
        <v>4.9047472334310394</v>
      </c>
      <c r="F110" s="140">
        <v>2.029547096779738</v>
      </c>
      <c r="G110" s="140"/>
      <c r="H110" s="140"/>
      <c r="I110" s="140"/>
      <c r="J110" s="140">
        <v>1.8235137925716183</v>
      </c>
      <c r="K110" s="140"/>
      <c r="L110" s="141"/>
      <c r="M110" s="21"/>
      <c r="N110" s="22"/>
      <c r="O110" s="22"/>
      <c r="P110" s="22"/>
      <c r="Q110" s="22"/>
      <c r="R110" s="22"/>
      <c r="S110" s="22"/>
    </row>
    <row r="111" spans="2:19" x14ac:dyDescent="0.25">
      <c r="B111" s="139" t="s">
        <v>82</v>
      </c>
      <c r="C111" s="161">
        <v>3.2861545127138791</v>
      </c>
      <c r="D111" s="140">
        <v>2.9235624600114862</v>
      </c>
      <c r="E111" s="140">
        <v>3.5290746931618155</v>
      </c>
      <c r="F111" s="140">
        <v>0.80690700804644244</v>
      </c>
      <c r="G111" s="140"/>
      <c r="H111" s="140"/>
      <c r="I111" s="140"/>
      <c r="J111" s="140">
        <v>0.4878002933234038</v>
      </c>
      <c r="K111" s="140"/>
      <c r="L111" s="141"/>
      <c r="M111" s="21"/>
      <c r="N111" s="22"/>
      <c r="O111" s="22"/>
      <c r="P111" s="22"/>
      <c r="Q111" s="22"/>
      <c r="R111" s="22"/>
      <c r="S111" s="22"/>
    </row>
    <row r="112" spans="2:19" x14ac:dyDescent="0.25">
      <c r="B112" s="139" t="s">
        <v>83</v>
      </c>
      <c r="C112" s="161">
        <v>2.8162085281041138</v>
      </c>
      <c r="D112" s="140">
        <v>3.0767291069829783</v>
      </c>
      <c r="E112" s="140">
        <v>2.8182645829762487</v>
      </c>
      <c r="F112" s="140">
        <v>0.59992471023111449</v>
      </c>
      <c r="G112" s="140"/>
      <c r="H112" s="140"/>
      <c r="I112" s="140"/>
      <c r="J112" s="140">
        <v>0.27248910392210224</v>
      </c>
      <c r="K112" s="140"/>
      <c r="L112" s="141"/>
      <c r="M112" s="21"/>
      <c r="N112" s="22"/>
      <c r="O112" s="22"/>
      <c r="P112" s="22"/>
      <c r="Q112" s="22"/>
      <c r="R112" s="22"/>
      <c r="S112" s="22"/>
    </row>
    <row r="113" spans="1:20" x14ac:dyDescent="0.25">
      <c r="B113" s="142" t="s">
        <v>84</v>
      </c>
      <c r="C113" s="161">
        <v>2.4124952723701076</v>
      </c>
      <c r="D113" s="140">
        <v>2.1342153136184816</v>
      </c>
      <c r="E113" s="140">
        <v>3.0060601244465524</v>
      </c>
      <c r="F113" s="140">
        <v>0.70638763883461575</v>
      </c>
      <c r="G113" s="140"/>
      <c r="H113" s="140"/>
      <c r="I113" s="140"/>
      <c r="J113" s="140">
        <v>0.30705594051323448</v>
      </c>
      <c r="K113" s="140"/>
      <c r="L113" s="141"/>
      <c r="M113" s="21"/>
      <c r="N113" s="22"/>
      <c r="O113" s="22"/>
      <c r="P113" s="22"/>
      <c r="Q113" s="22"/>
      <c r="R113" s="22"/>
      <c r="S113" s="22"/>
    </row>
    <row r="114" spans="1:20" x14ac:dyDescent="0.25">
      <c r="B114" s="143" t="s">
        <v>85</v>
      </c>
      <c r="C114" s="162">
        <v>2.5366884352625796</v>
      </c>
      <c r="D114" s="144">
        <v>2.2340984320414536</v>
      </c>
      <c r="E114" s="144">
        <v>4.5480269333751711</v>
      </c>
      <c r="F114" s="144">
        <v>1.8304152603569213</v>
      </c>
      <c r="G114" s="144"/>
      <c r="H114" s="144"/>
      <c r="I114" s="144"/>
      <c r="J114" s="144">
        <v>1.068313466786619</v>
      </c>
      <c r="K114" s="144"/>
      <c r="L114" s="145"/>
    </row>
    <row r="115" spans="1:20" x14ac:dyDescent="0.25">
      <c r="B115" s="163" t="s">
        <v>69</v>
      </c>
      <c r="C115" s="19"/>
      <c r="D115" s="19"/>
      <c r="E115" s="19"/>
      <c r="F115" s="19"/>
      <c r="G115" s="19"/>
      <c r="H115" s="19"/>
      <c r="I115" s="19"/>
      <c r="J115" s="19"/>
      <c r="K115" s="19"/>
      <c r="L115" s="106" t="str">
        <f>L71</f>
        <v>Palkeet/28.6.2021</v>
      </c>
    </row>
    <row r="116" spans="1:20" x14ac:dyDescent="0.25">
      <c r="A116" s="27"/>
      <c r="B116" s="28"/>
      <c r="C116" s="18"/>
      <c r="D116" s="18"/>
      <c r="E116" s="18"/>
      <c r="F116" s="18"/>
      <c r="G116" s="18"/>
      <c r="H116" s="18"/>
      <c r="I116" s="18"/>
      <c r="J116" s="17"/>
      <c r="K116" s="17"/>
      <c r="L116" s="17"/>
      <c r="M116" s="29"/>
      <c r="N116" s="29"/>
      <c r="O116" s="29"/>
      <c r="P116" s="29"/>
      <c r="Q116" s="29"/>
      <c r="R116" s="29"/>
      <c r="S116" s="29"/>
      <c r="T116" s="27"/>
    </row>
    <row r="117" spans="1:20" x14ac:dyDescent="0.25">
      <c r="A117" s="27"/>
      <c r="B117" s="28"/>
      <c r="C117" s="18"/>
      <c r="D117" s="18"/>
      <c r="E117" s="18"/>
      <c r="F117" s="18"/>
      <c r="G117" s="18"/>
      <c r="H117" s="18"/>
      <c r="I117" s="18"/>
      <c r="J117" s="17"/>
      <c r="K117" s="17"/>
      <c r="L117" s="17"/>
      <c r="M117" s="29"/>
      <c r="N117" s="29"/>
      <c r="O117" s="29"/>
      <c r="P117" s="29"/>
      <c r="Q117" s="29"/>
      <c r="R117" s="29"/>
      <c r="S117" s="29"/>
      <c r="T117" s="27"/>
    </row>
    <row r="118" spans="1:20" x14ac:dyDescent="0.25">
      <c r="A118" s="27"/>
      <c r="B118" s="28"/>
      <c r="C118" s="18"/>
      <c r="D118" s="18"/>
      <c r="E118" s="18"/>
      <c r="F118" s="18"/>
      <c r="G118" s="18"/>
      <c r="H118" s="18"/>
      <c r="I118" s="18"/>
      <c r="J118" s="17"/>
      <c r="K118" s="17"/>
      <c r="L118" s="17"/>
      <c r="M118" s="29"/>
      <c r="N118" s="29"/>
      <c r="O118" s="29"/>
      <c r="P118" s="29"/>
      <c r="Q118" s="29"/>
      <c r="R118" s="29"/>
      <c r="S118" s="29"/>
      <c r="T118" s="27"/>
    </row>
    <row r="119" spans="1:20" x14ac:dyDescent="0.25">
      <c r="A119" s="27"/>
      <c r="B119" s="28"/>
      <c r="C119" s="18"/>
      <c r="D119" s="18"/>
      <c r="E119" s="18"/>
      <c r="F119" s="18"/>
      <c r="G119" s="18"/>
      <c r="H119" s="18"/>
      <c r="I119" s="18"/>
      <c r="J119" s="17"/>
      <c r="K119" s="17"/>
      <c r="L119" s="17"/>
      <c r="M119" s="29"/>
      <c r="N119" s="29"/>
      <c r="O119" s="29"/>
      <c r="P119" s="29"/>
      <c r="Q119" s="29"/>
      <c r="R119" s="29"/>
      <c r="S119" s="29"/>
      <c r="T119" s="27"/>
    </row>
    <row r="120" spans="1:20" x14ac:dyDescent="0.25">
      <c r="A120" s="27"/>
      <c r="B120" s="28"/>
      <c r="C120" s="18"/>
      <c r="D120" s="18"/>
      <c r="E120" s="18"/>
      <c r="F120" s="18"/>
      <c r="G120" s="18"/>
      <c r="H120" s="18"/>
      <c r="I120" s="18"/>
      <c r="J120" s="17"/>
      <c r="K120" s="17"/>
      <c r="L120" s="17"/>
      <c r="M120" s="29"/>
      <c r="N120" s="29"/>
      <c r="O120" s="29"/>
      <c r="P120" s="29"/>
      <c r="Q120" s="29"/>
      <c r="R120" s="29"/>
      <c r="S120" s="29"/>
      <c r="T120" s="27"/>
    </row>
    <row r="121" spans="1:20" x14ac:dyDescent="0.25">
      <c r="A121" s="27"/>
      <c r="B121" s="28"/>
      <c r="C121" s="18"/>
      <c r="D121" s="18"/>
      <c r="E121" s="18"/>
      <c r="F121" s="18"/>
      <c r="G121" s="18"/>
      <c r="H121" s="18"/>
      <c r="I121" s="18"/>
      <c r="J121" s="17"/>
      <c r="K121" s="17"/>
      <c r="L121" s="17"/>
      <c r="M121" s="29"/>
      <c r="N121" s="29"/>
      <c r="O121" s="29"/>
      <c r="P121" s="29"/>
      <c r="Q121" s="29"/>
      <c r="R121" s="29"/>
      <c r="S121" s="29"/>
      <c r="T121" s="27"/>
    </row>
  </sheetData>
  <mergeCells count="35">
    <mergeCell ref="B74:B80"/>
    <mergeCell ref="C74:C78"/>
    <mergeCell ref="D74:D78"/>
    <mergeCell ref="E74:E78"/>
    <mergeCell ref="L77:L80"/>
    <mergeCell ref="C79:C80"/>
    <mergeCell ref="D79:D80"/>
    <mergeCell ref="E79:E80"/>
    <mergeCell ref="F76:F80"/>
    <mergeCell ref="J76:J80"/>
    <mergeCell ref="G77:G80"/>
    <mergeCell ref="H77:H80"/>
    <mergeCell ref="I77:I80"/>
    <mergeCell ref="K77:K80"/>
    <mergeCell ref="G9:G12"/>
    <mergeCell ref="H9:H12"/>
    <mergeCell ref="I9:I12"/>
    <mergeCell ref="K9:K12"/>
    <mergeCell ref="L9:L12"/>
    <mergeCell ref="B1:L1"/>
    <mergeCell ref="B6:B12"/>
    <mergeCell ref="C6:C10"/>
    <mergeCell ref="D6:D10"/>
    <mergeCell ref="E6:E10"/>
    <mergeCell ref="F6:L6"/>
    <mergeCell ref="F7:I7"/>
    <mergeCell ref="J7:L7"/>
    <mergeCell ref="F8:F12"/>
    <mergeCell ref="C11:C12"/>
    <mergeCell ref="D11:D12"/>
    <mergeCell ref="E11:E12"/>
    <mergeCell ref="B2:L5"/>
    <mergeCell ref="G8:I8"/>
    <mergeCell ref="J8:J12"/>
    <mergeCell ref="K8:L8"/>
  </mergeCells>
  <pageMargins left="0.94488188976377963" right="0.39370078740157483" top="0.27559055118110237" bottom="0.35433070866141736" header="0.19685039370078741" footer="0.15748031496062992"/>
  <pageSetup paperSize="9" scale="78" fitToWidth="0" fitToHeight="3" orientation="portrait" r:id="rId1"/>
  <rowBreaks count="2" manualBreakCount="2">
    <brk id="71" max="16383" man="1"/>
    <brk id="117" min="1"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outingRuleDescription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859182372895244381846B8D51F07B1D" ma:contentTypeVersion="4" ma:contentTypeDescription="Luo uusi asiakirja." ma:contentTypeScope="" ma:versionID="d7acae3ae334bf62c871070ff6a899c2">
  <xsd:schema xmlns:xsd="http://www.w3.org/2001/XMLSchema" xmlns:xs="http://www.w3.org/2001/XMLSchema" xmlns:p="http://schemas.microsoft.com/office/2006/metadata/properties" xmlns:ns1="http://schemas.microsoft.com/sharepoint/v3" xmlns:ns2="ebb82943-49da-4504-a2f3-a33fb2eb95f1" targetNamespace="http://schemas.microsoft.com/office/2006/metadata/properties" ma:root="true" ma:fieldsID="4e530225aa76107ef1dd58fd621dc3e8" ns1:_="" ns2:_="">
    <xsd:import namespace="http://schemas.microsoft.com/sharepoint/v3"/>
    <xsd:import namespace="ebb82943-49da-4504-a2f3-a33fb2eb95f1"/>
    <xsd:element name="properties">
      <xsd:complexType>
        <xsd:sequence>
          <xsd:element name="documentManagement">
            <xsd:complexType>
              <xsd:all>
                <xsd:element ref="ns1:RoutingRuleDescription"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 nillable="true" ma:displayName="Otsikko" ma: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Sisältölaji"/>
        <xsd:element ref="dc:title" minOccurs="0" maxOccurs="1" ma:index="2" ma:displayName="Kuvau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DCE670-80F5-408B-8D6B-5163FED79875}">
  <ds:schemaRefs>
    <ds:schemaRef ds:uri="http://schemas.openxmlformats.org/package/2006/metadata/core-properties"/>
    <ds:schemaRef ds:uri="http://purl.org/dc/dcmitype/"/>
    <ds:schemaRef ds:uri="http://schemas.microsoft.com/office/infopath/2007/PartnerControls"/>
    <ds:schemaRef ds:uri="ebb82943-49da-4504-a2f3-a33fb2eb95f1"/>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www.w3.org/XML/1998/namespace"/>
  </ds:schemaRefs>
</ds:datastoreItem>
</file>

<file path=customXml/itemProps2.xml><?xml version="1.0" encoding="utf-8"?>
<ds:datastoreItem xmlns:ds="http://schemas.openxmlformats.org/officeDocument/2006/customXml" ds:itemID="{686C7536-3990-4F7C-BD02-87967B0557D7}">
  <ds:schemaRefs>
    <ds:schemaRef ds:uri="http://schemas.microsoft.com/sharepoint/v3/contenttype/forms"/>
  </ds:schemaRefs>
</ds:datastoreItem>
</file>

<file path=customXml/itemProps3.xml><?xml version="1.0" encoding="utf-8"?>
<ds:datastoreItem xmlns:ds="http://schemas.openxmlformats.org/officeDocument/2006/customXml" ds:itemID="{9AF1BAF9-C818-4C4E-A2D0-50E1952551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Sisältö</vt:lpstr>
      <vt:lpstr>2.5</vt:lpstr>
      <vt:lpstr>2.6</vt:lpstr>
      <vt:lpstr>'2.6'!Tulostusalue</vt:lpstr>
      <vt:lpstr>Sisältö!Tulostusalue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2021-06-28T13:40:12Z</dcterms:created>
  <dcterms:modified xsi:type="dcterms:W3CDTF">2021-06-30T08:03:50Z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0x010100859182372895244381846B8D51F07B1D</vt:lpwstr>
  </property>
</Properties>
</file>